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rg\BLW\users\bln\Anhangtabellen\Tabellen f\"/>
    </mc:Choice>
  </mc:AlternateContent>
  <bookViews>
    <workbookView xWindow="720" yWindow="210" windowWidth="13740" windowHeight="7875"/>
  </bookViews>
  <sheets>
    <sheet name="2014" sheetId="12333" r:id="rId1"/>
    <sheet name="2013" sheetId="12332" r:id="rId2"/>
    <sheet name="2012" sheetId="12331" r:id="rId3"/>
    <sheet name="2011" sheetId="12330" r:id="rId4"/>
    <sheet name="2010" sheetId="12329" r:id="rId5"/>
    <sheet name="2009" sheetId="12318" r:id="rId6"/>
    <sheet name="2008" sheetId="12320" r:id="rId7"/>
    <sheet name="2007" sheetId="12322" r:id="rId8"/>
    <sheet name="2006" sheetId="12323" r:id="rId9"/>
    <sheet name="2005" sheetId="12324" r:id="rId10"/>
    <sheet name="2004" sheetId="12325" r:id="rId11"/>
    <sheet name="2003" sheetId="12326" r:id="rId12"/>
    <sheet name="2002" sheetId="12327" r:id="rId13"/>
    <sheet name="2001" sheetId="12328" r:id="rId14"/>
    <sheet name="2000" sheetId="12321" r:id="rId15"/>
  </sheets>
  <calcPr calcId="152511"/>
</workbook>
</file>

<file path=xl/calcChain.xml><?xml version="1.0" encoding="utf-8"?>
<calcChain xmlns="http://schemas.openxmlformats.org/spreadsheetml/2006/main">
  <c r="E14" i="12330" l="1"/>
  <c r="D14" i="12330"/>
  <c r="C14" i="12330"/>
  <c r="E13" i="12330"/>
  <c r="E12" i="12330"/>
  <c r="E11" i="12330"/>
  <c r="E10" i="12330"/>
  <c r="D8" i="12330"/>
  <c r="D16" i="12330" s="1"/>
  <c r="C8" i="12330"/>
  <c r="C16" i="12330" s="1"/>
  <c r="E7" i="12330"/>
  <c r="E6" i="12330"/>
  <c r="E5" i="12330"/>
  <c r="E4" i="12330"/>
  <c r="E8" i="12330" l="1"/>
  <c r="E16" i="12330" s="1"/>
  <c r="E11" i="12320"/>
  <c r="E12" i="12320"/>
  <c r="E13" i="12320"/>
  <c r="E10" i="12320"/>
  <c r="E5" i="12320"/>
  <c r="E6" i="12320"/>
  <c r="E7" i="12320"/>
  <c r="E4" i="12320"/>
  <c r="E13" i="12329"/>
  <c r="E12" i="12329"/>
  <c r="E11" i="12329"/>
  <c r="E10" i="12329"/>
  <c r="E7" i="12329"/>
  <c r="E6" i="12329"/>
  <c r="E5" i="12329"/>
  <c r="E4" i="12329"/>
  <c r="E14" i="12328"/>
  <c r="E13" i="12328"/>
  <c r="E12" i="12328"/>
  <c r="E11" i="12328"/>
  <c r="E10" i="12328"/>
  <c r="D8" i="12328"/>
  <c r="D16" i="12328" s="1"/>
  <c r="C8" i="12328"/>
  <c r="C16" i="12328" s="1"/>
  <c r="E7" i="12328"/>
  <c r="E6" i="12328"/>
  <c r="E5" i="12328"/>
  <c r="E4" i="12328"/>
  <c r="D14" i="12327"/>
  <c r="C14" i="12327"/>
  <c r="E13" i="12327"/>
  <c r="E12" i="12327"/>
  <c r="E11" i="12327"/>
  <c r="E10" i="12327"/>
  <c r="D8" i="12327"/>
  <c r="C8" i="12327"/>
  <c r="E7" i="12327"/>
  <c r="E6" i="12327"/>
  <c r="E5" i="12327"/>
  <c r="E4" i="12327"/>
  <c r="D14" i="12326"/>
  <c r="C14" i="12326"/>
  <c r="E13" i="12326"/>
  <c r="E12" i="12326"/>
  <c r="E11" i="12326"/>
  <c r="E10" i="12326"/>
  <c r="D8" i="12326"/>
  <c r="C8" i="12326"/>
  <c r="E7" i="12326"/>
  <c r="E6" i="12326"/>
  <c r="E5" i="12326"/>
  <c r="E4" i="12326"/>
  <c r="D14" i="12325"/>
  <c r="C14" i="12325"/>
  <c r="E13" i="12325"/>
  <c r="E12" i="12325"/>
  <c r="E11" i="12325"/>
  <c r="E10" i="12325"/>
  <c r="D8" i="12325"/>
  <c r="C8" i="12325"/>
  <c r="E7" i="12325"/>
  <c r="E6" i="12325"/>
  <c r="E5" i="12325"/>
  <c r="E4" i="12325"/>
  <c r="D14" i="12324"/>
  <c r="C14" i="12324"/>
  <c r="E13" i="12324"/>
  <c r="E12" i="12324"/>
  <c r="E11" i="12324"/>
  <c r="E10" i="12324"/>
  <c r="D8" i="12324"/>
  <c r="C8" i="12324"/>
  <c r="E7" i="12324"/>
  <c r="E6" i="12324"/>
  <c r="E5" i="12324"/>
  <c r="E4" i="12324"/>
  <c r="E11" i="12322"/>
  <c r="E12" i="12322"/>
  <c r="E13" i="12322"/>
  <c r="E10" i="12322"/>
  <c r="E5" i="12322"/>
  <c r="E6" i="12322"/>
  <c r="E7" i="12322"/>
  <c r="E4" i="12322"/>
  <c r="E11" i="12323"/>
  <c r="E12" i="12323"/>
  <c r="E13" i="12323"/>
  <c r="E10" i="12323"/>
  <c r="E5" i="12323"/>
  <c r="E6" i="12323"/>
  <c r="E7" i="12323"/>
  <c r="E4" i="12323"/>
  <c r="D14" i="12323"/>
  <c r="C14" i="12323"/>
  <c r="E14" i="12323" s="1"/>
  <c r="D8" i="12323"/>
  <c r="C8" i="12323"/>
  <c r="D14" i="12322"/>
  <c r="C14" i="12322"/>
  <c r="D8" i="12322"/>
  <c r="C8" i="12322"/>
  <c r="D14" i="12321"/>
  <c r="D8" i="12321"/>
  <c r="C14" i="12321"/>
  <c r="C8" i="12321"/>
  <c r="D14" i="12320"/>
  <c r="D8" i="12320"/>
  <c r="C14" i="12320"/>
  <c r="E14" i="12320" s="1"/>
  <c r="C8" i="12320"/>
  <c r="D14" i="12318"/>
  <c r="C14" i="12318"/>
  <c r="E13" i="12318"/>
  <c r="E12" i="12318"/>
  <c r="E11" i="12318"/>
  <c r="E10" i="12318"/>
  <c r="D8" i="12318"/>
  <c r="D16" i="12318" s="1"/>
  <c r="C8" i="12318"/>
  <c r="E7" i="12318"/>
  <c r="E6" i="12318"/>
  <c r="E5" i="12318"/>
  <c r="E4" i="12318"/>
  <c r="D16" i="12322" l="1"/>
  <c r="D16" i="12321"/>
  <c r="C16" i="12318"/>
  <c r="C16" i="12321"/>
  <c r="C16" i="12322"/>
  <c r="C16" i="12323"/>
  <c r="E8" i="12323"/>
  <c r="D16" i="12324"/>
  <c r="D16" i="12325"/>
  <c r="D16" i="12326"/>
  <c r="D16" i="12327"/>
  <c r="E14" i="12329"/>
  <c r="C16" i="12325"/>
  <c r="C16" i="12326"/>
  <c r="C16" i="12327"/>
  <c r="E16" i="12327" s="1"/>
  <c r="C16" i="12320"/>
  <c r="E16" i="12320" s="1"/>
  <c r="D16" i="12320"/>
  <c r="E14" i="12322"/>
  <c r="E16" i="12322"/>
  <c r="E8" i="12322"/>
  <c r="E8" i="12329"/>
  <c r="E16" i="12328"/>
  <c r="E8" i="12328"/>
  <c r="E14" i="12327"/>
  <c r="E8" i="12327"/>
  <c r="E14" i="12326"/>
  <c r="E16" i="12326"/>
  <c r="E8" i="12326"/>
  <c r="E14" i="12325"/>
  <c r="E16" i="12325"/>
  <c r="E8" i="12325"/>
  <c r="E14" i="12324"/>
  <c r="C16" i="12324"/>
  <c r="E8" i="12324"/>
  <c r="D16" i="12323"/>
  <c r="E8" i="12318"/>
  <c r="E14" i="12318"/>
  <c r="E16" i="12324" l="1"/>
  <c r="E16" i="12323"/>
  <c r="E16" i="12329"/>
  <c r="E16" i="12318"/>
</calcChain>
</file>

<file path=xl/sharedStrings.xml><?xml version="1.0" encoding="utf-8"?>
<sst xmlns="http://schemas.openxmlformats.org/spreadsheetml/2006/main" count="360" uniqueCount="268">
  <si>
    <r>
      <rPr>
        <b/>
        <sz val="10"/>
        <rFont val="Arial"/>
        <family val="2"/>
      </rPr>
      <t>Personnes occupées dans l’agriculture 2010</t>
    </r>
  </si>
  <si>
    <r>
      <rPr>
        <b/>
        <sz val="9"/>
        <rFont val="Arial"/>
        <family val="2"/>
      </rPr>
      <t>Catégorie </t>
    </r>
  </si>
  <si>
    <r>
      <rPr>
        <b/>
        <sz val="9"/>
        <rFont val="Arial"/>
        <family val="2"/>
      </rPr>
      <t>Employés à plein temps</t>
    </r>
  </si>
  <si>
    <r>
      <rPr>
        <b/>
        <sz val="9"/>
        <rFont val="Arial"/>
        <family val="2"/>
      </rPr>
      <t>Employés à temps partiel</t>
    </r>
  </si>
  <si>
    <r>
      <rPr>
        <b/>
        <sz val="9"/>
        <rFont val="Arial"/>
        <family val="2"/>
      </rPr>
      <t>Total</t>
    </r>
  </si>
  <si>
    <r>
      <rPr>
        <sz val="9"/>
        <rFont val="Arial"/>
        <family val="2"/>
      </rPr>
      <t>Chef d’exploitation</t>
    </r>
  </si>
  <si>
    <r>
      <rPr>
        <sz val="9"/>
        <rFont val="Arial"/>
        <family val="2"/>
      </rPr>
      <t>Hommes</t>
    </r>
  </si>
  <si>
    <r>
      <rPr>
        <sz val="9"/>
        <rFont val="Arial"/>
        <family val="2"/>
      </rPr>
      <t>Femmes</t>
    </r>
  </si>
  <si>
    <r>
      <rPr>
        <sz val="9"/>
        <rFont val="Arial"/>
        <family val="2"/>
      </rPr>
      <t>Autre main-d’œuvre familiale</t>
    </r>
  </si>
  <si>
    <r>
      <rPr>
        <sz val="9"/>
        <rFont val="Arial"/>
        <family val="2"/>
      </rPr>
      <t>Hommes</t>
    </r>
  </si>
  <si>
    <r>
      <rPr>
        <sz val="9"/>
        <rFont val="Arial"/>
        <family val="2"/>
      </rPr>
      <t>Femmes</t>
    </r>
  </si>
  <si>
    <r>
      <rPr>
        <b/>
        <sz val="9"/>
        <rFont val="Arial"/>
        <family val="2"/>
      </rPr>
      <t>Main-d’œuvre familiale</t>
    </r>
  </si>
  <si>
    <r>
      <rPr>
        <b/>
        <sz val="9"/>
        <rFont val="Arial"/>
        <family val="2"/>
      </rPr>
      <t>total</t>
    </r>
  </si>
  <si>
    <r>
      <rPr>
        <sz val="9"/>
        <rFont val="Arial"/>
        <family val="2"/>
      </rPr>
      <t>Main-d’œuvre non familiale suisse</t>
    </r>
  </si>
  <si>
    <r>
      <rPr>
        <sz val="9"/>
        <rFont val="Arial"/>
        <family val="2"/>
      </rPr>
      <t>Hommes</t>
    </r>
  </si>
  <si>
    <r>
      <rPr>
        <sz val="9"/>
        <rFont val="Arial"/>
        <family val="2"/>
      </rPr>
      <t>Femmes</t>
    </r>
  </si>
  <si>
    <r>
      <rPr>
        <sz val="9"/>
        <rFont val="Arial"/>
        <family val="2"/>
      </rPr>
      <t>étrangère</t>
    </r>
  </si>
  <si>
    <r>
      <rPr>
        <sz val="9"/>
        <rFont val="Arial"/>
        <family val="2"/>
      </rPr>
      <t>Hommes</t>
    </r>
  </si>
  <si>
    <r>
      <rPr>
        <sz val="9"/>
        <rFont val="Arial"/>
        <family val="2"/>
      </rPr>
      <t>Femmes</t>
    </r>
  </si>
  <si>
    <r>
      <rPr>
        <b/>
        <sz val="9"/>
        <rFont val="Arial"/>
        <family val="2"/>
      </rPr>
      <t>Main-d’œuvre non familiale</t>
    </r>
  </si>
  <si>
    <r>
      <rPr>
        <b/>
        <sz val="9"/>
        <rFont val="Arial"/>
        <family val="2"/>
      </rPr>
      <t>total</t>
    </r>
  </si>
  <si>
    <r>
      <rPr>
        <b/>
        <sz val="9"/>
        <rFont val="Arial"/>
        <family val="2"/>
      </rPr>
      <t>Personnes occupées</t>
    </r>
  </si>
  <si>
    <r>
      <rPr>
        <b/>
        <sz val="9"/>
        <rFont val="Arial"/>
        <family val="2"/>
      </rPr>
      <t>total</t>
    </r>
  </si>
  <si>
    <r>
      <rPr>
        <sz val="8"/>
        <rFont val="Arial"/>
        <family val="2"/>
      </rPr>
      <t xml:space="preserve">Source: OFS </t>
    </r>
  </si>
  <si>
    <r>
      <rPr>
        <b/>
        <sz val="10"/>
        <rFont val="Arial"/>
        <family val="2"/>
      </rPr>
      <t>Personnes occupées dans l’agriculture 2009</t>
    </r>
  </si>
  <si>
    <r>
      <rPr>
        <b/>
        <sz val="9"/>
        <rFont val="Arial"/>
        <family val="2"/>
      </rPr>
      <t>Catégorie </t>
    </r>
  </si>
  <si>
    <r>
      <rPr>
        <b/>
        <sz val="9"/>
        <rFont val="Arial"/>
        <family val="2"/>
      </rPr>
      <t>Employés à plein temps</t>
    </r>
  </si>
  <si>
    <r>
      <rPr>
        <b/>
        <sz val="9"/>
        <rFont val="Arial"/>
        <family val="2"/>
      </rPr>
      <t>Employés à temps partiel</t>
    </r>
  </si>
  <si>
    <r>
      <rPr>
        <b/>
        <sz val="9"/>
        <rFont val="Arial"/>
        <family val="2"/>
      </rPr>
      <t>Total</t>
    </r>
  </si>
  <si>
    <r>
      <rPr>
        <sz val="9"/>
        <rFont val="Arial"/>
        <family val="2"/>
      </rPr>
      <t>Chef d’exploitation</t>
    </r>
  </si>
  <si>
    <r>
      <rPr>
        <sz val="9"/>
        <rFont val="Arial"/>
        <family val="2"/>
      </rPr>
      <t>Hommes</t>
    </r>
  </si>
  <si>
    <r>
      <rPr>
        <sz val="9"/>
        <rFont val="Arial"/>
        <family val="2"/>
      </rPr>
      <t>Femmes</t>
    </r>
  </si>
  <si>
    <r>
      <rPr>
        <sz val="9"/>
        <rFont val="Arial"/>
        <family val="2"/>
      </rPr>
      <t>Autre main-d’œuvre familiale</t>
    </r>
  </si>
  <si>
    <r>
      <rPr>
        <sz val="9"/>
        <rFont val="Arial"/>
        <family val="2"/>
      </rPr>
      <t>Hommes</t>
    </r>
  </si>
  <si>
    <r>
      <rPr>
        <sz val="9"/>
        <rFont val="Arial"/>
        <family val="2"/>
      </rPr>
      <t>Femmes</t>
    </r>
  </si>
  <si>
    <r>
      <rPr>
        <b/>
        <sz val="9"/>
        <rFont val="Arial"/>
        <family val="2"/>
      </rPr>
      <t>Main-d’œuvre familiale</t>
    </r>
  </si>
  <si>
    <r>
      <rPr>
        <b/>
        <sz val="9"/>
        <rFont val="Arial"/>
        <family val="2"/>
      </rPr>
      <t>total</t>
    </r>
  </si>
  <si>
    <r>
      <rPr>
        <sz val="9"/>
        <rFont val="Arial"/>
        <family val="2"/>
      </rPr>
      <t>Main-d’œuvre non familiale suisse</t>
    </r>
  </si>
  <si>
    <r>
      <rPr>
        <sz val="9"/>
        <rFont val="Arial"/>
        <family val="2"/>
      </rPr>
      <t>Hommes</t>
    </r>
  </si>
  <si>
    <r>
      <rPr>
        <sz val="9"/>
        <rFont val="Arial"/>
        <family val="2"/>
      </rPr>
      <t>Femmes</t>
    </r>
  </si>
  <si>
    <r>
      <rPr>
        <sz val="9"/>
        <rFont val="Arial"/>
        <family val="2"/>
      </rPr>
      <t>étrangère</t>
    </r>
  </si>
  <si>
    <r>
      <rPr>
        <sz val="9"/>
        <rFont val="Arial"/>
        <family val="2"/>
      </rPr>
      <t>Hommes</t>
    </r>
  </si>
  <si>
    <r>
      <rPr>
        <sz val="9"/>
        <rFont val="Arial"/>
        <family val="2"/>
      </rPr>
      <t>Femmes</t>
    </r>
  </si>
  <si>
    <r>
      <rPr>
        <b/>
        <sz val="9"/>
        <rFont val="Arial"/>
        <family val="2"/>
      </rPr>
      <t>Main-d’œuvre non familiale</t>
    </r>
  </si>
  <si>
    <r>
      <rPr>
        <b/>
        <sz val="9"/>
        <rFont val="Arial"/>
        <family val="2"/>
      </rPr>
      <t>total</t>
    </r>
  </si>
  <si>
    <r>
      <rPr>
        <b/>
        <sz val="9"/>
        <rFont val="Arial"/>
        <family val="2"/>
      </rPr>
      <t>Personnes occupées</t>
    </r>
  </si>
  <si>
    <r>
      <rPr>
        <b/>
        <sz val="9"/>
        <rFont val="Arial"/>
        <family val="2"/>
      </rPr>
      <t>total</t>
    </r>
  </si>
  <si>
    <r>
      <rPr>
        <sz val="8"/>
        <rFont val="Arial"/>
        <family val="2"/>
      </rPr>
      <t xml:space="preserve">Source: OFS </t>
    </r>
  </si>
  <si>
    <r>
      <rPr>
        <b/>
        <sz val="10"/>
        <rFont val="Arial"/>
        <family val="2"/>
      </rPr>
      <t>Personnes occupées dans l’agriculture 2008</t>
    </r>
  </si>
  <si>
    <r>
      <rPr>
        <b/>
        <sz val="9"/>
        <rFont val="Arial"/>
        <family val="2"/>
      </rPr>
      <t>Catégorie </t>
    </r>
  </si>
  <si>
    <r>
      <rPr>
        <b/>
        <sz val="9"/>
        <rFont val="Arial"/>
        <family val="2"/>
      </rPr>
      <t>Employés à plein temps</t>
    </r>
  </si>
  <si>
    <r>
      <rPr>
        <b/>
        <sz val="9"/>
        <rFont val="Arial"/>
        <family val="2"/>
      </rPr>
      <t>Employés à temps partiel</t>
    </r>
  </si>
  <si>
    <r>
      <rPr>
        <b/>
        <sz val="9"/>
        <rFont val="Arial"/>
        <family val="2"/>
      </rPr>
      <t>Total</t>
    </r>
  </si>
  <si>
    <r>
      <rPr>
        <sz val="9"/>
        <rFont val="Arial"/>
        <family val="2"/>
      </rPr>
      <t>Chef d’exploitation</t>
    </r>
  </si>
  <si>
    <r>
      <rPr>
        <sz val="9"/>
        <rFont val="Arial"/>
        <family val="2"/>
      </rPr>
      <t>Hommes</t>
    </r>
  </si>
  <si>
    <r>
      <rPr>
        <sz val="9"/>
        <rFont val="Arial"/>
        <family val="2"/>
      </rPr>
      <t>Femmes</t>
    </r>
  </si>
  <si>
    <r>
      <rPr>
        <sz val="9"/>
        <rFont val="Arial"/>
        <family val="2"/>
      </rPr>
      <t>Autre main-d’œuvre familiale</t>
    </r>
  </si>
  <si>
    <r>
      <rPr>
        <sz val="9"/>
        <rFont val="Arial"/>
        <family val="2"/>
      </rPr>
      <t>Hommes</t>
    </r>
  </si>
  <si>
    <r>
      <rPr>
        <sz val="9"/>
        <rFont val="Arial"/>
        <family val="2"/>
      </rPr>
      <t>Femmes</t>
    </r>
  </si>
  <si>
    <r>
      <rPr>
        <b/>
        <sz val="9"/>
        <rFont val="Arial"/>
        <family val="2"/>
      </rPr>
      <t>Main-d’œuvre familiale</t>
    </r>
  </si>
  <si>
    <r>
      <rPr>
        <b/>
        <sz val="9"/>
        <rFont val="Arial"/>
        <family val="2"/>
      </rPr>
      <t>total</t>
    </r>
  </si>
  <si>
    <r>
      <rPr>
        <sz val="9"/>
        <rFont val="Arial"/>
        <family val="2"/>
      </rPr>
      <t>Main-d’œuvre non familiale suisse</t>
    </r>
  </si>
  <si>
    <r>
      <rPr>
        <sz val="9"/>
        <rFont val="Arial"/>
        <family val="2"/>
      </rPr>
      <t>Hommes</t>
    </r>
  </si>
  <si>
    <r>
      <rPr>
        <sz val="9"/>
        <rFont val="Arial"/>
        <family val="2"/>
      </rPr>
      <t>Femmes</t>
    </r>
  </si>
  <si>
    <r>
      <rPr>
        <sz val="9"/>
        <rFont val="Arial"/>
        <family val="2"/>
      </rPr>
      <t>étrangère</t>
    </r>
  </si>
  <si>
    <r>
      <rPr>
        <sz val="9"/>
        <rFont val="Arial"/>
        <family val="2"/>
      </rPr>
      <t>Hommes</t>
    </r>
  </si>
  <si>
    <r>
      <rPr>
        <sz val="9"/>
        <rFont val="Arial"/>
        <family val="2"/>
      </rPr>
      <t>Femmes</t>
    </r>
  </si>
  <si>
    <r>
      <rPr>
        <b/>
        <sz val="9"/>
        <rFont val="Arial"/>
        <family val="2"/>
      </rPr>
      <t>Main-d’œuvre non familiale</t>
    </r>
  </si>
  <si>
    <r>
      <rPr>
        <b/>
        <sz val="9"/>
        <rFont val="Arial"/>
        <family val="2"/>
      </rPr>
      <t>total</t>
    </r>
  </si>
  <si>
    <r>
      <rPr>
        <b/>
        <sz val="9"/>
        <rFont val="Arial"/>
        <family val="2"/>
      </rPr>
      <t>Personnes occupées</t>
    </r>
  </si>
  <si>
    <r>
      <rPr>
        <b/>
        <sz val="9"/>
        <rFont val="Arial"/>
        <family val="2"/>
      </rPr>
      <t>total</t>
    </r>
  </si>
  <si>
    <r>
      <rPr>
        <sz val="8"/>
        <rFont val="Arial"/>
        <family val="2"/>
      </rPr>
      <t xml:space="preserve">Source: OFS </t>
    </r>
  </si>
  <si>
    <r>
      <rPr>
        <b/>
        <sz val="10"/>
        <rFont val="Arial"/>
        <family val="2"/>
      </rPr>
      <t>Personnes occupées dans l’agriculture 2007</t>
    </r>
  </si>
  <si>
    <r>
      <rPr>
        <b/>
        <sz val="9"/>
        <rFont val="Arial"/>
        <family val="2"/>
      </rPr>
      <t>Catégorie </t>
    </r>
  </si>
  <si>
    <r>
      <rPr>
        <b/>
        <sz val="9"/>
        <rFont val="Arial"/>
        <family val="2"/>
      </rPr>
      <t>Employés à plein temps</t>
    </r>
  </si>
  <si>
    <r>
      <rPr>
        <b/>
        <sz val="9"/>
        <rFont val="Arial"/>
        <family val="2"/>
      </rPr>
      <t>Employés à temps partiel</t>
    </r>
  </si>
  <si>
    <r>
      <rPr>
        <b/>
        <sz val="9"/>
        <rFont val="Arial"/>
        <family val="2"/>
      </rPr>
      <t>Total</t>
    </r>
  </si>
  <si>
    <r>
      <rPr>
        <sz val="9"/>
        <rFont val="Arial"/>
        <family val="2"/>
      </rPr>
      <t>Chef d’exploitation</t>
    </r>
  </si>
  <si>
    <r>
      <rPr>
        <sz val="9"/>
        <rFont val="Arial"/>
        <family val="2"/>
      </rPr>
      <t>Hommes</t>
    </r>
  </si>
  <si>
    <r>
      <rPr>
        <sz val="9"/>
        <rFont val="Arial"/>
        <family val="2"/>
      </rPr>
      <t>Femmes</t>
    </r>
  </si>
  <si>
    <r>
      <rPr>
        <sz val="9"/>
        <rFont val="Arial"/>
        <family val="2"/>
      </rPr>
      <t>Autre main-d’œuvre familiale</t>
    </r>
  </si>
  <si>
    <r>
      <rPr>
        <sz val="9"/>
        <rFont val="Arial"/>
        <family val="2"/>
      </rPr>
      <t>Hommes</t>
    </r>
  </si>
  <si>
    <r>
      <rPr>
        <sz val="9"/>
        <rFont val="Arial"/>
        <family val="2"/>
      </rPr>
      <t>Femmes</t>
    </r>
  </si>
  <si>
    <r>
      <rPr>
        <b/>
        <sz val="9"/>
        <rFont val="Arial"/>
        <family val="2"/>
      </rPr>
      <t>Main-d’œuvre familiale</t>
    </r>
  </si>
  <si>
    <r>
      <rPr>
        <b/>
        <sz val="9"/>
        <rFont val="Arial"/>
        <family val="2"/>
      </rPr>
      <t>total</t>
    </r>
  </si>
  <si>
    <r>
      <rPr>
        <sz val="9"/>
        <rFont val="Arial"/>
        <family val="2"/>
      </rPr>
      <t>Main-d’œuvre non familiale suisse</t>
    </r>
  </si>
  <si>
    <r>
      <rPr>
        <sz val="9"/>
        <rFont val="Arial"/>
        <family val="2"/>
      </rPr>
      <t>Hommes</t>
    </r>
  </si>
  <si>
    <r>
      <rPr>
        <sz val="9"/>
        <rFont val="Arial"/>
        <family val="2"/>
      </rPr>
      <t>Femmes</t>
    </r>
  </si>
  <si>
    <r>
      <rPr>
        <sz val="9"/>
        <rFont val="Arial"/>
        <family val="2"/>
      </rPr>
      <t>étrangère</t>
    </r>
  </si>
  <si>
    <r>
      <rPr>
        <sz val="9"/>
        <rFont val="Arial"/>
        <family val="2"/>
      </rPr>
      <t>Hommes</t>
    </r>
  </si>
  <si>
    <r>
      <rPr>
        <sz val="9"/>
        <rFont val="Arial"/>
        <family val="2"/>
      </rPr>
      <t>Femmes</t>
    </r>
  </si>
  <si>
    <r>
      <rPr>
        <b/>
        <sz val="9"/>
        <rFont val="Arial"/>
        <family val="2"/>
      </rPr>
      <t>Main-d’œuvre non familiale</t>
    </r>
  </si>
  <si>
    <r>
      <rPr>
        <b/>
        <sz val="9"/>
        <rFont val="Arial"/>
        <family val="2"/>
      </rPr>
      <t>total</t>
    </r>
  </si>
  <si>
    <r>
      <rPr>
        <b/>
        <sz val="9"/>
        <rFont val="Arial"/>
        <family val="2"/>
      </rPr>
      <t>Personnes occupées</t>
    </r>
  </si>
  <si>
    <r>
      <rPr>
        <b/>
        <sz val="9"/>
        <rFont val="Arial"/>
        <family val="2"/>
      </rPr>
      <t>total</t>
    </r>
  </si>
  <si>
    <r>
      <rPr>
        <sz val="8"/>
        <rFont val="Arial"/>
        <family val="2"/>
      </rPr>
      <t xml:space="preserve">Source: OFS </t>
    </r>
  </si>
  <si>
    <r>
      <rPr>
        <b/>
        <sz val="10"/>
        <rFont val="Arial"/>
        <family val="2"/>
      </rPr>
      <t>Personnes occupées dans l’agriculture 2006</t>
    </r>
  </si>
  <si>
    <r>
      <rPr>
        <b/>
        <sz val="9"/>
        <rFont val="Arial"/>
        <family val="2"/>
      </rPr>
      <t>Catégorie </t>
    </r>
  </si>
  <si>
    <r>
      <rPr>
        <b/>
        <sz val="9"/>
        <rFont val="Arial"/>
        <family val="2"/>
      </rPr>
      <t>Employés à plein temps</t>
    </r>
  </si>
  <si>
    <r>
      <rPr>
        <b/>
        <sz val="9"/>
        <rFont val="Arial"/>
        <family val="2"/>
      </rPr>
      <t>Employés à temps partiel</t>
    </r>
  </si>
  <si>
    <r>
      <rPr>
        <b/>
        <sz val="9"/>
        <rFont val="Arial"/>
        <family val="2"/>
      </rPr>
      <t>Total</t>
    </r>
  </si>
  <si>
    <r>
      <rPr>
        <sz val="9"/>
        <rFont val="Arial"/>
        <family val="2"/>
      </rPr>
      <t>Chef d’exploitation</t>
    </r>
  </si>
  <si>
    <r>
      <rPr>
        <sz val="9"/>
        <rFont val="Arial"/>
        <family val="2"/>
      </rPr>
      <t>Hommes</t>
    </r>
  </si>
  <si>
    <r>
      <rPr>
        <sz val="9"/>
        <rFont val="Arial"/>
        <family val="2"/>
      </rPr>
      <t>Femmes</t>
    </r>
  </si>
  <si>
    <r>
      <rPr>
        <sz val="9"/>
        <rFont val="Arial"/>
        <family val="2"/>
      </rPr>
      <t>Autre main-d’œuvre familiale</t>
    </r>
  </si>
  <si>
    <r>
      <rPr>
        <sz val="9"/>
        <rFont val="Arial"/>
        <family val="2"/>
      </rPr>
      <t>Hommes</t>
    </r>
  </si>
  <si>
    <r>
      <rPr>
        <sz val="9"/>
        <rFont val="Arial"/>
        <family val="2"/>
      </rPr>
      <t>Femmes</t>
    </r>
  </si>
  <si>
    <r>
      <rPr>
        <b/>
        <sz val="9"/>
        <rFont val="Arial"/>
        <family val="2"/>
      </rPr>
      <t>Main-d’œuvre familiale</t>
    </r>
  </si>
  <si>
    <r>
      <rPr>
        <b/>
        <sz val="9"/>
        <rFont val="Arial"/>
        <family val="2"/>
      </rPr>
      <t>total</t>
    </r>
  </si>
  <si>
    <r>
      <rPr>
        <sz val="9"/>
        <rFont val="Arial"/>
        <family val="2"/>
      </rPr>
      <t>Main-d’œuvre non familiale suisse</t>
    </r>
  </si>
  <si>
    <r>
      <rPr>
        <sz val="9"/>
        <rFont val="Arial"/>
        <family val="2"/>
      </rPr>
      <t>Hommes</t>
    </r>
  </si>
  <si>
    <r>
      <rPr>
        <sz val="9"/>
        <rFont val="Arial"/>
        <family val="2"/>
      </rPr>
      <t>Femmes</t>
    </r>
  </si>
  <si>
    <r>
      <rPr>
        <sz val="9"/>
        <rFont val="Arial"/>
        <family val="2"/>
      </rPr>
      <t>étrangère</t>
    </r>
  </si>
  <si>
    <r>
      <rPr>
        <sz val="9"/>
        <rFont val="Arial"/>
        <family val="2"/>
      </rPr>
      <t>Hommes</t>
    </r>
  </si>
  <si>
    <r>
      <rPr>
        <sz val="9"/>
        <rFont val="Arial"/>
        <family val="2"/>
      </rPr>
      <t>Femmes</t>
    </r>
  </si>
  <si>
    <r>
      <rPr>
        <b/>
        <sz val="9"/>
        <rFont val="Arial"/>
        <family val="2"/>
      </rPr>
      <t>Main-d’œuvre non familiale</t>
    </r>
  </si>
  <si>
    <r>
      <rPr>
        <b/>
        <sz val="9"/>
        <rFont val="Arial"/>
        <family val="2"/>
      </rPr>
      <t>total</t>
    </r>
  </si>
  <si>
    <r>
      <rPr>
        <b/>
        <sz val="9"/>
        <rFont val="Arial"/>
        <family val="2"/>
      </rPr>
      <t>Personnes occupées</t>
    </r>
  </si>
  <si>
    <r>
      <rPr>
        <b/>
        <sz val="9"/>
        <rFont val="Arial"/>
        <family val="2"/>
      </rPr>
      <t>total</t>
    </r>
  </si>
  <si>
    <r>
      <rPr>
        <sz val="8"/>
        <rFont val="Arial"/>
        <family val="2"/>
      </rPr>
      <t xml:space="preserve">Source: OFS </t>
    </r>
  </si>
  <si>
    <r>
      <rPr>
        <b/>
        <sz val="10"/>
        <rFont val="Arial"/>
        <family val="2"/>
      </rPr>
      <t>Personnes occupées dans l’agriculture 2005</t>
    </r>
  </si>
  <si>
    <r>
      <rPr>
        <b/>
        <sz val="9"/>
        <rFont val="Arial"/>
        <family val="2"/>
      </rPr>
      <t>Catégorie </t>
    </r>
  </si>
  <si>
    <r>
      <rPr>
        <b/>
        <sz val="9"/>
        <rFont val="Arial"/>
        <family val="2"/>
      </rPr>
      <t>Employés à plein temps</t>
    </r>
  </si>
  <si>
    <r>
      <rPr>
        <b/>
        <sz val="9"/>
        <rFont val="Arial"/>
        <family val="2"/>
      </rPr>
      <t>Employés à temps partiel</t>
    </r>
  </si>
  <si>
    <r>
      <rPr>
        <b/>
        <sz val="9"/>
        <rFont val="Arial"/>
        <family val="2"/>
      </rPr>
      <t>Total</t>
    </r>
  </si>
  <si>
    <r>
      <rPr>
        <sz val="9"/>
        <rFont val="Arial"/>
        <family val="2"/>
      </rPr>
      <t>Chef d’exploitation</t>
    </r>
  </si>
  <si>
    <r>
      <rPr>
        <sz val="9"/>
        <rFont val="Arial"/>
        <family val="2"/>
      </rPr>
      <t>Hommes</t>
    </r>
  </si>
  <si>
    <r>
      <rPr>
        <sz val="9"/>
        <rFont val="Arial"/>
        <family val="2"/>
      </rPr>
      <t>Femmes</t>
    </r>
  </si>
  <si>
    <r>
      <rPr>
        <sz val="9"/>
        <rFont val="Arial"/>
        <family val="2"/>
      </rPr>
      <t>Autre main-d’œuvre familiale</t>
    </r>
  </si>
  <si>
    <r>
      <rPr>
        <sz val="9"/>
        <rFont val="Arial"/>
        <family val="2"/>
      </rPr>
      <t>Hommes</t>
    </r>
  </si>
  <si>
    <r>
      <rPr>
        <sz val="9"/>
        <rFont val="Arial"/>
        <family val="2"/>
      </rPr>
      <t>Femmes</t>
    </r>
  </si>
  <si>
    <r>
      <rPr>
        <b/>
        <sz val="9"/>
        <rFont val="Arial"/>
        <family val="2"/>
      </rPr>
      <t>Main-d’œuvre familiale</t>
    </r>
  </si>
  <si>
    <r>
      <rPr>
        <b/>
        <sz val="9"/>
        <rFont val="Arial"/>
        <family val="2"/>
      </rPr>
      <t>total</t>
    </r>
  </si>
  <si>
    <r>
      <rPr>
        <sz val="9"/>
        <rFont val="Arial"/>
        <family val="2"/>
      </rPr>
      <t>Main-d’œuvre non familiale suisse</t>
    </r>
  </si>
  <si>
    <r>
      <rPr>
        <sz val="9"/>
        <rFont val="Arial"/>
        <family val="2"/>
      </rPr>
      <t>Hommes</t>
    </r>
  </si>
  <si>
    <r>
      <rPr>
        <sz val="9"/>
        <rFont val="Arial"/>
        <family val="2"/>
      </rPr>
      <t>Femmes</t>
    </r>
  </si>
  <si>
    <r>
      <rPr>
        <sz val="9"/>
        <rFont val="Arial"/>
        <family val="2"/>
      </rPr>
      <t>étrangère</t>
    </r>
  </si>
  <si>
    <r>
      <rPr>
        <sz val="9"/>
        <rFont val="Arial"/>
        <family val="2"/>
      </rPr>
      <t>Hommes</t>
    </r>
  </si>
  <si>
    <r>
      <rPr>
        <sz val="9"/>
        <rFont val="Arial"/>
        <family val="2"/>
      </rPr>
      <t>Femmes</t>
    </r>
  </si>
  <si>
    <r>
      <rPr>
        <b/>
        <sz val="9"/>
        <rFont val="Arial"/>
        <family val="2"/>
      </rPr>
      <t>Main-d’œuvre non familiale</t>
    </r>
  </si>
  <si>
    <r>
      <rPr>
        <b/>
        <sz val="9"/>
        <rFont val="Arial"/>
        <family val="2"/>
      </rPr>
      <t>total</t>
    </r>
  </si>
  <si>
    <r>
      <rPr>
        <b/>
        <sz val="9"/>
        <rFont val="Arial"/>
        <family val="2"/>
      </rPr>
      <t>Personnes occupées</t>
    </r>
  </si>
  <si>
    <r>
      <rPr>
        <b/>
        <sz val="9"/>
        <rFont val="Arial"/>
        <family val="2"/>
      </rPr>
      <t>total</t>
    </r>
  </si>
  <si>
    <r>
      <rPr>
        <sz val="8"/>
        <rFont val="Arial"/>
        <family val="2"/>
      </rPr>
      <t xml:space="preserve">Source: OFS </t>
    </r>
  </si>
  <si>
    <r>
      <rPr>
        <b/>
        <sz val="10"/>
        <rFont val="Arial"/>
        <family val="2"/>
      </rPr>
      <t>Personnes occupées dans l’agriculture 2004</t>
    </r>
  </si>
  <si>
    <r>
      <rPr>
        <b/>
        <sz val="9"/>
        <rFont val="Arial"/>
        <family val="2"/>
      </rPr>
      <t>Catégorie </t>
    </r>
  </si>
  <si>
    <r>
      <rPr>
        <b/>
        <sz val="9"/>
        <rFont val="Arial"/>
        <family val="2"/>
      </rPr>
      <t>Employés à plein temps</t>
    </r>
  </si>
  <si>
    <r>
      <rPr>
        <b/>
        <sz val="9"/>
        <rFont val="Arial"/>
        <family val="2"/>
      </rPr>
      <t>Employés à temps partiel</t>
    </r>
  </si>
  <si>
    <r>
      <rPr>
        <b/>
        <sz val="9"/>
        <rFont val="Arial"/>
        <family val="2"/>
      </rPr>
      <t>Total</t>
    </r>
  </si>
  <si>
    <r>
      <rPr>
        <sz val="9"/>
        <rFont val="Arial"/>
        <family val="2"/>
      </rPr>
      <t>Chef d’exploitation</t>
    </r>
  </si>
  <si>
    <r>
      <rPr>
        <sz val="9"/>
        <rFont val="Arial"/>
        <family val="2"/>
      </rPr>
      <t>Hommes</t>
    </r>
  </si>
  <si>
    <r>
      <rPr>
        <sz val="9"/>
        <rFont val="Arial"/>
        <family val="2"/>
      </rPr>
      <t>Femmes</t>
    </r>
  </si>
  <si>
    <r>
      <rPr>
        <sz val="9"/>
        <rFont val="Arial"/>
        <family val="2"/>
      </rPr>
      <t>Autre main-d’œuvre familiale</t>
    </r>
  </si>
  <si>
    <r>
      <rPr>
        <sz val="9"/>
        <rFont val="Arial"/>
        <family val="2"/>
      </rPr>
      <t>Hommes</t>
    </r>
  </si>
  <si>
    <r>
      <rPr>
        <sz val="9"/>
        <rFont val="Arial"/>
        <family val="2"/>
      </rPr>
      <t>Femmes</t>
    </r>
  </si>
  <si>
    <r>
      <rPr>
        <b/>
        <sz val="9"/>
        <rFont val="Arial"/>
        <family val="2"/>
      </rPr>
      <t>Main-d’œuvre familiale</t>
    </r>
  </si>
  <si>
    <r>
      <rPr>
        <b/>
        <sz val="9"/>
        <rFont val="Arial"/>
        <family val="2"/>
      </rPr>
      <t>total</t>
    </r>
  </si>
  <si>
    <r>
      <rPr>
        <sz val="9"/>
        <rFont val="Arial"/>
        <family val="2"/>
      </rPr>
      <t>Main-d’œuvre non familiale suisse</t>
    </r>
  </si>
  <si>
    <r>
      <rPr>
        <sz val="9"/>
        <rFont val="Arial"/>
        <family val="2"/>
      </rPr>
      <t>Hommes</t>
    </r>
  </si>
  <si>
    <r>
      <rPr>
        <sz val="9"/>
        <rFont val="Arial"/>
        <family val="2"/>
      </rPr>
      <t>Femmes</t>
    </r>
  </si>
  <si>
    <r>
      <rPr>
        <sz val="9"/>
        <rFont val="Arial"/>
        <family val="2"/>
      </rPr>
      <t>étrangère</t>
    </r>
  </si>
  <si>
    <r>
      <rPr>
        <sz val="9"/>
        <rFont val="Arial"/>
        <family val="2"/>
      </rPr>
      <t>Hommes</t>
    </r>
  </si>
  <si>
    <r>
      <rPr>
        <sz val="9"/>
        <rFont val="Arial"/>
        <family val="2"/>
      </rPr>
      <t>Femmes</t>
    </r>
  </si>
  <si>
    <r>
      <rPr>
        <b/>
        <sz val="9"/>
        <rFont val="Arial"/>
        <family val="2"/>
      </rPr>
      <t>Main-d’œuvre non familiale</t>
    </r>
  </si>
  <si>
    <r>
      <rPr>
        <b/>
        <sz val="9"/>
        <rFont val="Arial"/>
        <family val="2"/>
      </rPr>
      <t>total</t>
    </r>
  </si>
  <si>
    <r>
      <rPr>
        <b/>
        <sz val="9"/>
        <rFont val="Arial"/>
        <family val="2"/>
      </rPr>
      <t>Personnes occupées</t>
    </r>
  </si>
  <si>
    <r>
      <rPr>
        <b/>
        <sz val="9"/>
        <rFont val="Arial"/>
        <family val="2"/>
      </rPr>
      <t>total</t>
    </r>
  </si>
  <si>
    <r>
      <rPr>
        <sz val="8"/>
        <rFont val="Arial"/>
        <family val="2"/>
      </rPr>
      <t xml:space="preserve">Source: OFS </t>
    </r>
  </si>
  <si>
    <r>
      <rPr>
        <b/>
        <sz val="10"/>
        <rFont val="Arial"/>
        <family val="2"/>
      </rPr>
      <t>Personnes occupées dans l’agriculture 2003</t>
    </r>
  </si>
  <si>
    <r>
      <rPr>
        <b/>
        <sz val="9"/>
        <rFont val="Arial"/>
        <family val="2"/>
      </rPr>
      <t>Catégorie </t>
    </r>
  </si>
  <si>
    <r>
      <rPr>
        <b/>
        <sz val="9"/>
        <rFont val="Arial"/>
        <family val="2"/>
      </rPr>
      <t>Employés à plein temps</t>
    </r>
  </si>
  <si>
    <r>
      <rPr>
        <b/>
        <sz val="9"/>
        <rFont val="Arial"/>
        <family val="2"/>
      </rPr>
      <t>Employés à temps partiel</t>
    </r>
  </si>
  <si>
    <r>
      <rPr>
        <b/>
        <sz val="9"/>
        <rFont val="Arial"/>
        <family val="2"/>
      </rPr>
      <t>Total</t>
    </r>
  </si>
  <si>
    <r>
      <rPr>
        <sz val="9"/>
        <rFont val="Arial"/>
        <family val="2"/>
      </rPr>
      <t>Chef d’exploitation</t>
    </r>
  </si>
  <si>
    <r>
      <rPr>
        <sz val="9"/>
        <rFont val="Arial"/>
        <family val="2"/>
      </rPr>
      <t>Hommes</t>
    </r>
  </si>
  <si>
    <r>
      <rPr>
        <sz val="9"/>
        <rFont val="Arial"/>
        <family val="2"/>
      </rPr>
      <t>Femmes</t>
    </r>
  </si>
  <si>
    <r>
      <rPr>
        <sz val="9"/>
        <rFont val="Arial"/>
        <family val="2"/>
      </rPr>
      <t>Autre main-d’œuvre familiale</t>
    </r>
  </si>
  <si>
    <r>
      <rPr>
        <sz val="9"/>
        <rFont val="Arial"/>
        <family val="2"/>
      </rPr>
      <t>Hommes</t>
    </r>
  </si>
  <si>
    <r>
      <rPr>
        <sz val="9"/>
        <rFont val="Arial"/>
        <family val="2"/>
      </rPr>
      <t>Femmes</t>
    </r>
  </si>
  <si>
    <r>
      <rPr>
        <b/>
        <sz val="9"/>
        <rFont val="Arial"/>
        <family val="2"/>
      </rPr>
      <t>Main-d’œuvre familiale</t>
    </r>
  </si>
  <si>
    <r>
      <rPr>
        <b/>
        <sz val="9"/>
        <rFont val="Arial"/>
        <family val="2"/>
      </rPr>
      <t>total</t>
    </r>
  </si>
  <si>
    <r>
      <rPr>
        <sz val="9"/>
        <rFont val="Arial"/>
        <family val="2"/>
      </rPr>
      <t>Main-d’œuvre non familiale suisse</t>
    </r>
  </si>
  <si>
    <r>
      <rPr>
        <sz val="9"/>
        <rFont val="Arial"/>
        <family val="2"/>
      </rPr>
      <t>Hommes</t>
    </r>
  </si>
  <si>
    <r>
      <rPr>
        <sz val="9"/>
        <rFont val="Arial"/>
        <family val="2"/>
      </rPr>
      <t>Femmes</t>
    </r>
  </si>
  <si>
    <r>
      <rPr>
        <sz val="9"/>
        <rFont val="Arial"/>
        <family val="2"/>
      </rPr>
      <t>étrangère</t>
    </r>
  </si>
  <si>
    <r>
      <rPr>
        <sz val="9"/>
        <rFont val="Arial"/>
        <family val="2"/>
      </rPr>
      <t>Hommes</t>
    </r>
  </si>
  <si>
    <r>
      <rPr>
        <sz val="9"/>
        <rFont val="Arial"/>
        <family val="2"/>
      </rPr>
      <t>Femmes</t>
    </r>
  </si>
  <si>
    <r>
      <rPr>
        <b/>
        <sz val="9"/>
        <rFont val="Arial"/>
        <family val="2"/>
      </rPr>
      <t>Main-d’œuvre non familiale</t>
    </r>
  </si>
  <si>
    <r>
      <rPr>
        <b/>
        <sz val="9"/>
        <rFont val="Arial"/>
        <family val="2"/>
      </rPr>
      <t>total</t>
    </r>
  </si>
  <si>
    <r>
      <rPr>
        <b/>
        <sz val="9"/>
        <rFont val="Arial"/>
        <family val="2"/>
      </rPr>
      <t>Personnes occupées</t>
    </r>
  </si>
  <si>
    <r>
      <rPr>
        <b/>
        <sz val="9"/>
        <rFont val="Arial"/>
        <family val="2"/>
      </rPr>
      <t>total</t>
    </r>
  </si>
  <si>
    <r>
      <rPr>
        <sz val="8"/>
        <rFont val="Arial"/>
        <family val="2"/>
      </rPr>
      <t xml:space="preserve">Source: OFS </t>
    </r>
  </si>
  <si>
    <r>
      <rPr>
        <b/>
        <sz val="10"/>
        <rFont val="Arial"/>
        <family val="2"/>
      </rPr>
      <t>Personnes occupées dans l’agriculture 2002</t>
    </r>
  </si>
  <si>
    <r>
      <rPr>
        <b/>
        <sz val="9"/>
        <rFont val="Arial"/>
        <family val="2"/>
      </rPr>
      <t>Catégorie </t>
    </r>
  </si>
  <si>
    <r>
      <rPr>
        <b/>
        <sz val="9"/>
        <rFont val="Arial"/>
        <family val="2"/>
      </rPr>
      <t>Employés à plein temps</t>
    </r>
  </si>
  <si>
    <r>
      <rPr>
        <b/>
        <sz val="9"/>
        <rFont val="Arial"/>
        <family val="2"/>
      </rPr>
      <t>Employés à temps partiel</t>
    </r>
  </si>
  <si>
    <r>
      <rPr>
        <b/>
        <sz val="9"/>
        <rFont val="Arial"/>
        <family val="2"/>
      </rPr>
      <t>Total</t>
    </r>
  </si>
  <si>
    <r>
      <rPr>
        <sz val="9"/>
        <rFont val="Arial"/>
        <family val="2"/>
      </rPr>
      <t>Chef d’exploitation</t>
    </r>
  </si>
  <si>
    <r>
      <rPr>
        <sz val="9"/>
        <rFont val="Arial"/>
        <family val="2"/>
      </rPr>
      <t>Hommes</t>
    </r>
  </si>
  <si>
    <r>
      <rPr>
        <sz val="9"/>
        <rFont val="Arial"/>
        <family val="2"/>
      </rPr>
      <t>Femmes</t>
    </r>
  </si>
  <si>
    <r>
      <rPr>
        <sz val="9"/>
        <rFont val="Arial"/>
        <family val="2"/>
      </rPr>
      <t>Autre main-d’œuvre familiale</t>
    </r>
  </si>
  <si>
    <r>
      <rPr>
        <sz val="9"/>
        <rFont val="Arial"/>
        <family val="2"/>
      </rPr>
      <t>Hommes</t>
    </r>
  </si>
  <si>
    <r>
      <rPr>
        <sz val="9"/>
        <rFont val="Arial"/>
        <family val="2"/>
      </rPr>
      <t>Femmes</t>
    </r>
  </si>
  <si>
    <r>
      <rPr>
        <b/>
        <sz val="9"/>
        <rFont val="Arial"/>
        <family val="2"/>
      </rPr>
      <t>Main-d’œuvre familiale</t>
    </r>
  </si>
  <si>
    <r>
      <rPr>
        <b/>
        <sz val="9"/>
        <rFont val="Arial"/>
        <family val="2"/>
      </rPr>
      <t>total</t>
    </r>
  </si>
  <si>
    <r>
      <rPr>
        <sz val="9"/>
        <rFont val="Arial"/>
        <family val="2"/>
      </rPr>
      <t>Main-d’œuvre non familiale suisse</t>
    </r>
  </si>
  <si>
    <r>
      <rPr>
        <sz val="9"/>
        <rFont val="Arial"/>
        <family val="2"/>
      </rPr>
      <t>Hommes</t>
    </r>
  </si>
  <si>
    <r>
      <rPr>
        <sz val="9"/>
        <rFont val="Arial"/>
        <family val="2"/>
      </rPr>
      <t>Femmes</t>
    </r>
  </si>
  <si>
    <r>
      <rPr>
        <sz val="9"/>
        <rFont val="Arial"/>
        <family val="2"/>
      </rPr>
      <t>étrangère</t>
    </r>
  </si>
  <si>
    <r>
      <rPr>
        <sz val="9"/>
        <rFont val="Arial"/>
        <family val="2"/>
      </rPr>
      <t>Hommes</t>
    </r>
  </si>
  <si>
    <r>
      <rPr>
        <sz val="9"/>
        <rFont val="Arial"/>
        <family val="2"/>
      </rPr>
      <t>Femmes</t>
    </r>
  </si>
  <si>
    <r>
      <rPr>
        <b/>
        <sz val="9"/>
        <rFont val="Arial"/>
        <family val="2"/>
      </rPr>
      <t>Main-d’œuvre non familiale</t>
    </r>
  </si>
  <si>
    <r>
      <rPr>
        <b/>
        <sz val="9"/>
        <rFont val="Arial"/>
        <family val="2"/>
      </rPr>
      <t>total</t>
    </r>
  </si>
  <si>
    <r>
      <rPr>
        <b/>
        <sz val="9"/>
        <rFont val="Arial"/>
        <family val="2"/>
      </rPr>
      <t>Personnes occupées</t>
    </r>
  </si>
  <si>
    <r>
      <rPr>
        <b/>
        <sz val="9"/>
        <rFont val="Arial"/>
        <family val="2"/>
      </rPr>
      <t>total</t>
    </r>
  </si>
  <si>
    <r>
      <rPr>
        <sz val="8"/>
        <rFont val="Arial"/>
        <family val="2"/>
      </rPr>
      <t xml:space="preserve">Source: OFS </t>
    </r>
  </si>
  <si>
    <r>
      <rPr>
        <b/>
        <sz val="10"/>
        <rFont val="Arial"/>
        <family val="2"/>
      </rPr>
      <t>Personnes occupées dans l’agriculture 2001</t>
    </r>
  </si>
  <si>
    <r>
      <rPr>
        <b/>
        <sz val="9"/>
        <rFont val="Arial"/>
        <family val="2"/>
      </rPr>
      <t>Catégorie </t>
    </r>
  </si>
  <si>
    <r>
      <rPr>
        <b/>
        <sz val="9"/>
        <rFont val="Arial"/>
        <family val="2"/>
      </rPr>
      <t>Employés à plein temps</t>
    </r>
  </si>
  <si>
    <r>
      <rPr>
        <b/>
        <sz val="9"/>
        <rFont val="Arial"/>
        <family val="2"/>
      </rPr>
      <t>Employés à temps partiel</t>
    </r>
  </si>
  <si>
    <r>
      <rPr>
        <b/>
        <sz val="9"/>
        <rFont val="Arial"/>
        <family val="2"/>
      </rPr>
      <t>Total</t>
    </r>
  </si>
  <si>
    <r>
      <rPr>
        <sz val="9"/>
        <rFont val="Arial"/>
        <family val="2"/>
      </rPr>
      <t>Chef d’exploitation</t>
    </r>
  </si>
  <si>
    <r>
      <rPr>
        <sz val="9"/>
        <rFont val="Arial"/>
        <family val="2"/>
      </rPr>
      <t>Hommes</t>
    </r>
  </si>
  <si>
    <r>
      <rPr>
        <sz val="9"/>
        <rFont val="Arial"/>
        <family val="2"/>
      </rPr>
      <t>Femmes</t>
    </r>
  </si>
  <si>
    <r>
      <rPr>
        <sz val="9"/>
        <rFont val="Arial"/>
        <family val="2"/>
      </rPr>
      <t>Autre main-d’œuvre familiale</t>
    </r>
  </si>
  <si>
    <r>
      <rPr>
        <sz val="9"/>
        <rFont val="Arial"/>
        <family val="2"/>
      </rPr>
      <t>Hommes</t>
    </r>
  </si>
  <si>
    <r>
      <rPr>
        <sz val="9"/>
        <rFont val="Arial"/>
        <family val="2"/>
      </rPr>
      <t>Femmes</t>
    </r>
  </si>
  <si>
    <r>
      <rPr>
        <b/>
        <sz val="9"/>
        <rFont val="Arial"/>
        <family val="2"/>
      </rPr>
      <t>Main-d’œuvre familiale</t>
    </r>
  </si>
  <si>
    <r>
      <rPr>
        <b/>
        <sz val="9"/>
        <rFont val="Arial"/>
        <family val="2"/>
      </rPr>
      <t>total</t>
    </r>
  </si>
  <si>
    <r>
      <rPr>
        <sz val="9"/>
        <rFont val="Arial"/>
        <family val="2"/>
      </rPr>
      <t>Main-d’œuvre non familiale suisse</t>
    </r>
  </si>
  <si>
    <r>
      <rPr>
        <sz val="9"/>
        <rFont val="Arial"/>
        <family val="2"/>
      </rPr>
      <t>Hommes</t>
    </r>
  </si>
  <si>
    <r>
      <rPr>
        <sz val="9"/>
        <rFont val="Arial"/>
        <family val="2"/>
      </rPr>
      <t>Femmes</t>
    </r>
  </si>
  <si>
    <r>
      <rPr>
        <sz val="9"/>
        <rFont val="Arial"/>
        <family val="2"/>
      </rPr>
      <t>étrangère</t>
    </r>
  </si>
  <si>
    <r>
      <rPr>
        <sz val="9"/>
        <rFont val="Arial"/>
        <family val="2"/>
      </rPr>
      <t>Hommes</t>
    </r>
  </si>
  <si>
    <r>
      <rPr>
        <sz val="9"/>
        <rFont val="Arial"/>
        <family val="2"/>
      </rPr>
      <t>Femmes</t>
    </r>
  </si>
  <si>
    <r>
      <rPr>
        <b/>
        <sz val="9"/>
        <rFont val="Arial"/>
        <family val="2"/>
      </rPr>
      <t>Main-d’œuvre non familiale</t>
    </r>
  </si>
  <si>
    <r>
      <rPr>
        <b/>
        <sz val="9"/>
        <rFont val="Arial"/>
        <family val="2"/>
      </rPr>
      <t>total</t>
    </r>
  </si>
  <si>
    <r>
      <rPr>
        <b/>
        <sz val="9"/>
        <rFont val="Arial"/>
        <family val="2"/>
      </rPr>
      <t>Personnes occupées</t>
    </r>
  </si>
  <si>
    <r>
      <rPr>
        <b/>
        <sz val="9"/>
        <rFont val="Arial"/>
        <family val="2"/>
      </rPr>
      <t>total</t>
    </r>
  </si>
  <si>
    <r>
      <rPr>
        <sz val="8"/>
        <rFont val="Arial"/>
        <family val="2"/>
      </rPr>
      <t xml:space="preserve">Source: OFS </t>
    </r>
  </si>
  <si>
    <r>
      <rPr>
        <b/>
        <sz val="10"/>
        <rFont val="Arial"/>
        <family val="2"/>
      </rPr>
      <t>Personnes occupées dans l’agriculture 2000</t>
    </r>
  </si>
  <si>
    <r>
      <rPr>
        <b/>
        <sz val="9"/>
        <rFont val="Arial"/>
        <family val="2"/>
      </rPr>
      <t>Catégorie </t>
    </r>
  </si>
  <si>
    <r>
      <rPr>
        <b/>
        <sz val="9"/>
        <rFont val="Arial"/>
        <family val="2"/>
      </rPr>
      <t>Employés à plein temps</t>
    </r>
  </si>
  <si>
    <r>
      <rPr>
        <b/>
        <sz val="9"/>
        <rFont val="Arial"/>
        <family val="2"/>
      </rPr>
      <t>Employés à temps partiel</t>
    </r>
  </si>
  <si>
    <r>
      <rPr>
        <b/>
        <sz val="9"/>
        <rFont val="Arial"/>
        <family val="2"/>
      </rPr>
      <t>Total</t>
    </r>
  </si>
  <si>
    <r>
      <rPr>
        <sz val="9"/>
        <rFont val="Arial"/>
        <family val="2"/>
      </rPr>
      <t>Chef d’exploitation</t>
    </r>
  </si>
  <si>
    <r>
      <rPr>
        <sz val="9"/>
        <rFont val="Arial"/>
        <family val="2"/>
      </rPr>
      <t>Hommes</t>
    </r>
  </si>
  <si>
    <r>
      <rPr>
        <sz val="9"/>
        <rFont val="Arial"/>
        <family val="2"/>
      </rPr>
      <t>Femmes</t>
    </r>
  </si>
  <si>
    <r>
      <rPr>
        <sz val="9"/>
        <rFont val="Arial"/>
        <family val="2"/>
      </rPr>
      <t>Autre main-d’œuvre familiale</t>
    </r>
  </si>
  <si>
    <r>
      <rPr>
        <sz val="9"/>
        <rFont val="Arial"/>
        <family val="2"/>
      </rPr>
      <t>Hommes</t>
    </r>
  </si>
  <si>
    <r>
      <rPr>
        <sz val="9"/>
        <rFont val="Arial"/>
        <family val="2"/>
      </rPr>
      <t>Femmes</t>
    </r>
  </si>
  <si>
    <r>
      <rPr>
        <b/>
        <sz val="9"/>
        <rFont val="Arial"/>
        <family val="2"/>
      </rPr>
      <t>Main-d’œuvre familiale</t>
    </r>
  </si>
  <si>
    <r>
      <rPr>
        <b/>
        <sz val="9"/>
        <rFont val="Arial"/>
        <family val="2"/>
      </rPr>
      <t>total</t>
    </r>
  </si>
  <si>
    <r>
      <rPr>
        <sz val="9"/>
        <rFont val="Arial"/>
        <family val="2"/>
      </rPr>
      <t>Main-d’œuvre non familiale suisse</t>
    </r>
  </si>
  <si>
    <r>
      <rPr>
        <sz val="9"/>
        <rFont val="Arial"/>
        <family val="2"/>
      </rPr>
      <t>Hommes</t>
    </r>
  </si>
  <si>
    <r>
      <rPr>
        <sz val="9"/>
        <rFont val="Arial"/>
        <family val="2"/>
      </rPr>
      <t>Femmes</t>
    </r>
  </si>
  <si>
    <r>
      <rPr>
        <sz val="9"/>
        <rFont val="Arial"/>
        <family val="2"/>
      </rPr>
      <t>étrangère</t>
    </r>
  </si>
  <si>
    <r>
      <rPr>
        <sz val="9"/>
        <rFont val="Arial"/>
        <family val="2"/>
      </rPr>
      <t>Hommes</t>
    </r>
  </si>
  <si>
    <r>
      <rPr>
        <sz val="9"/>
        <rFont val="Arial"/>
        <family val="2"/>
      </rPr>
      <t>Femmes</t>
    </r>
  </si>
  <si>
    <r>
      <rPr>
        <b/>
        <sz val="9"/>
        <rFont val="Arial"/>
        <family val="2"/>
      </rPr>
      <t>Main-d’œuvre non familiale</t>
    </r>
  </si>
  <si>
    <r>
      <rPr>
        <b/>
        <sz val="9"/>
        <rFont val="Arial"/>
        <family val="2"/>
      </rPr>
      <t>total</t>
    </r>
  </si>
  <si>
    <r>
      <rPr>
        <b/>
        <sz val="9"/>
        <rFont val="Arial"/>
        <family val="2"/>
      </rPr>
      <t>Personnes occupées</t>
    </r>
  </si>
  <si>
    <r>
      <rPr>
        <b/>
        <sz val="9"/>
        <rFont val="Arial"/>
        <family val="2"/>
      </rPr>
      <t>total</t>
    </r>
  </si>
  <si>
    <r>
      <rPr>
        <sz val="8"/>
        <rFont val="Arial"/>
        <family val="2"/>
      </rPr>
      <t xml:space="preserve">Source: OFS </t>
    </r>
  </si>
  <si>
    <t>Personnes occupées dans l’agriculture 2011</t>
  </si>
  <si>
    <t>Personnes occupées dans l’agriculture 2012</t>
  </si>
  <si>
    <t>Personnes occupées dans l’agriculture 2013</t>
  </si>
  <si>
    <t>Personnes occupées dans l’agriculture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</si>
</sst>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8"/>
      <name val="Helv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FF3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164" fontId="0" fillId="0" borderId="0" xfId="0" applyNumberFormat="1"/>
    <xf numFmtId="0" fontId="5" fillId="0" borderId="0" xfId="0" applyFont="1"/>
    <xf numFmtId="0" fontId="6" fillId="0" borderId="1" xfId="0" applyFont="1" applyBorder="1"/>
    <xf numFmtId="0" fontId="5" fillId="0" borderId="1" xfId="0" applyFont="1" applyBorder="1"/>
    <xf numFmtId="0" fontId="1" fillId="0" borderId="0" xfId="0" applyFont="1" applyAlignment="1">
      <alignment vertical="center"/>
    </xf>
    <xf numFmtId="164" fontId="5" fillId="0" borderId="1" xfId="0" applyNumberFormat="1" applyFont="1" applyBorder="1"/>
    <xf numFmtId="164" fontId="5" fillId="0" borderId="1" xfId="0" applyNumberFormat="1" applyFont="1" applyFill="1" applyBorder="1"/>
    <xf numFmtId="164" fontId="5" fillId="0" borderId="0" xfId="0" applyNumberFormat="1" applyFont="1"/>
    <xf numFmtId="0" fontId="5" fillId="0" borderId="1" xfId="0" applyFont="1" applyFill="1" applyBorder="1"/>
    <xf numFmtId="0" fontId="6" fillId="2" borderId="1" xfId="0" applyFont="1" applyFill="1" applyBorder="1"/>
    <xf numFmtId="0" fontId="6" fillId="2" borderId="2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164" fontId="6" fillId="2" borderId="1" xfId="0" applyNumberFormat="1" applyFont="1" applyFill="1" applyBorder="1"/>
    <xf numFmtId="164" fontId="5" fillId="0" borderId="1" xfId="2" applyNumberFormat="1" applyFont="1" applyFill="1" applyBorder="1"/>
  </cellXfs>
  <cellStyles count="3">
    <cellStyle name="Normal_Bz2002t33_haupt" xfId="1"/>
    <cellStyle name="Standard" xfId="0" builtinId="0"/>
    <cellStyle name="Standard 2" xfId="2"/>
  </cellStyles>
  <dxfs count="0"/>
  <tableStyles count="0" defaultTableStyle="TableStyleMedium9" defaultPivotStyle="PivotStyleLight16"/>
  <colors>
    <mruColors>
      <color rgb="FF99FF33"/>
      <color rgb="FF66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tabSelected="1" zoomScaleNormal="100" workbookViewId="0">
      <selection activeCell="H22" sqref="H22"/>
    </sheetView>
  </sheetViews>
  <sheetFormatPr baseColWidth="10" defaultRowHeight="12.75" x14ac:dyDescent="0.2"/>
  <cols>
    <col min="1" max="1" width="28.7109375" customWidth="1"/>
    <col min="2" max="2" width="9.7109375" customWidth="1"/>
    <col min="3" max="4" width="18.7109375" customWidth="1"/>
    <col min="5" max="5" width="9.7109375" customWidth="1"/>
  </cols>
  <sheetData>
    <row r="1" spans="1:6" s="1" customFormat="1" ht="20.100000000000001" customHeight="1" x14ac:dyDescent="0.2">
      <c r="A1" s="7" t="s">
        <v>267</v>
      </c>
    </row>
    <row r="2" spans="1:6" s="4" customFormat="1" ht="12" customHeight="1" x14ac:dyDescent="0.2">
      <c r="A2" s="12" t="s">
        <v>1</v>
      </c>
      <c r="B2" s="12"/>
      <c r="C2" s="13" t="s">
        <v>2</v>
      </c>
      <c r="D2" s="13" t="s">
        <v>3</v>
      </c>
      <c r="E2" s="14" t="s">
        <v>4</v>
      </c>
    </row>
    <row r="3" spans="1:6" s="4" customFormat="1" ht="12" customHeight="1" x14ac:dyDescent="0.2">
      <c r="A3" s="6"/>
      <c r="B3" s="6"/>
      <c r="C3" s="6"/>
      <c r="D3" s="6"/>
      <c r="E3" s="6"/>
    </row>
    <row r="4" spans="1:6" s="4" customFormat="1" ht="12" customHeight="1" x14ac:dyDescent="0.2">
      <c r="A4" s="6" t="s">
        <v>5</v>
      </c>
      <c r="B4" s="6" t="s">
        <v>6</v>
      </c>
      <c r="C4" s="9">
        <v>34939</v>
      </c>
      <c r="D4" s="9">
        <v>16306</v>
      </c>
      <c r="E4" s="9">
        <v>51245</v>
      </c>
    </row>
    <row r="5" spans="1:6" s="4" customFormat="1" ht="12" customHeight="1" x14ac:dyDescent="0.2">
      <c r="A5" s="6"/>
      <c r="B5" s="6" t="s">
        <v>7</v>
      </c>
      <c r="C5" s="9">
        <v>1115</v>
      </c>
      <c r="D5" s="9">
        <v>1686</v>
      </c>
      <c r="E5" s="9">
        <v>2801</v>
      </c>
      <c r="F5" s="10"/>
    </row>
    <row r="6" spans="1:6" s="4" customFormat="1" ht="12" customHeight="1" x14ac:dyDescent="0.2">
      <c r="A6" s="6" t="s">
        <v>8</v>
      </c>
      <c r="B6" s="6" t="s">
        <v>6</v>
      </c>
      <c r="C6" s="9">
        <v>8663</v>
      </c>
      <c r="D6" s="9">
        <v>18326</v>
      </c>
      <c r="E6" s="9">
        <v>26989</v>
      </c>
    </row>
    <row r="7" spans="1:6" s="4" customFormat="1" ht="12" customHeight="1" x14ac:dyDescent="0.2">
      <c r="A7" s="6"/>
      <c r="B7" s="6" t="s">
        <v>7</v>
      </c>
      <c r="C7" s="9">
        <v>7830</v>
      </c>
      <c r="D7" s="9">
        <v>37193</v>
      </c>
      <c r="E7" s="9">
        <v>45023</v>
      </c>
    </row>
    <row r="8" spans="1:6" s="4" customFormat="1" ht="12" customHeight="1" x14ac:dyDescent="0.2">
      <c r="A8" s="12" t="s">
        <v>11</v>
      </c>
      <c r="B8" s="12" t="s">
        <v>12</v>
      </c>
      <c r="C8" s="15">
        <v>52547</v>
      </c>
      <c r="D8" s="15">
        <v>73511</v>
      </c>
      <c r="E8" s="15">
        <v>126058</v>
      </c>
    </row>
    <row r="9" spans="1:6" s="4" customFormat="1" ht="12" customHeight="1" x14ac:dyDescent="0.2">
      <c r="A9" s="6"/>
      <c r="B9" s="6"/>
      <c r="C9" s="11"/>
      <c r="D9" s="11"/>
      <c r="E9" s="11"/>
    </row>
    <row r="10" spans="1:6" s="4" customFormat="1" ht="12" customHeight="1" x14ac:dyDescent="0.2">
      <c r="A10" s="6" t="s">
        <v>13</v>
      </c>
      <c r="B10" s="6" t="s">
        <v>6</v>
      </c>
      <c r="C10" s="9">
        <v>7970</v>
      </c>
      <c r="D10" s="9">
        <v>3818</v>
      </c>
      <c r="E10" s="9">
        <v>11788</v>
      </c>
    </row>
    <row r="11" spans="1:6" s="4" customFormat="1" ht="12" customHeight="1" x14ac:dyDescent="0.2">
      <c r="A11" s="6"/>
      <c r="B11" s="6" t="s">
        <v>7</v>
      </c>
      <c r="C11" s="9">
        <v>1679</v>
      </c>
      <c r="D11" s="9">
        <v>3611</v>
      </c>
      <c r="E11" s="9">
        <v>5290</v>
      </c>
    </row>
    <row r="12" spans="1:6" s="4" customFormat="1" ht="12" customHeight="1" x14ac:dyDescent="0.2">
      <c r="A12" s="6" t="s">
        <v>16</v>
      </c>
      <c r="B12" s="6" t="s">
        <v>6</v>
      </c>
      <c r="C12" s="9">
        <v>7314</v>
      </c>
      <c r="D12" s="9">
        <v>3437</v>
      </c>
      <c r="E12" s="9">
        <v>10751</v>
      </c>
    </row>
    <row r="13" spans="1:6" s="4" customFormat="1" ht="12" customHeight="1" x14ac:dyDescent="0.2">
      <c r="A13" s="6"/>
      <c r="B13" s="6" t="s">
        <v>7</v>
      </c>
      <c r="C13" s="9">
        <v>2064</v>
      </c>
      <c r="D13" s="9">
        <v>2811</v>
      </c>
      <c r="E13" s="9">
        <v>4875</v>
      </c>
    </row>
    <row r="14" spans="1:6" s="4" customFormat="1" ht="12" customHeight="1" x14ac:dyDescent="0.2">
      <c r="A14" s="12" t="s">
        <v>19</v>
      </c>
      <c r="B14" s="12" t="s">
        <v>12</v>
      </c>
      <c r="C14" s="15">
        <v>19027</v>
      </c>
      <c r="D14" s="15">
        <v>13677</v>
      </c>
      <c r="E14" s="15">
        <v>32704</v>
      </c>
    </row>
    <row r="15" spans="1:6" s="4" customFormat="1" ht="12" customHeight="1" x14ac:dyDescent="0.2">
      <c r="A15" s="5"/>
      <c r="B15" s="5"/>
      <c r="C15" s="11"/>
      <c r="D15" s="11"/>
      <c r="E15" s="11"/>
    </row>
    <row r="16" spans="1:6" s="4" customFormat="1" ht="12" customHeight="1" x14ac:dyDescent="0.2">
      <c r="A16" s="12" t="s">
        <v>21</v>
      </c>
      <c r="B16" s="12" t="s">
        <v>12</v>
      </c>
      <c r="C16" s="15">
        <v>71574</v>
      </c>
      <c r="D16" s="15">
        <v>87188</v>
      </c>
      <c r="E16" s="15">
        <v>158762</v>
      </c>
    </row>
    <row r="17" spans="1:5" ht="12" customHeight="1" x14ac:dyDescent="0.2"/>
    <row r="18" spans="1:5" x14ac:dyDescent="0.2">
      <c r="A18" s="2" t="s">
        <v>23</v>
      </c>
      <c r="C18" s="3"/>
      <c r="D18" s="3"/>
      <c r="E18" s="3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G19" sqref="G19"/>
    </sheetView>
  </sheetViews>
  <sheetFormatPr baseColWidth="10" defaultRowHeight="12.75" x14ac:dyDescent="0.2"/>
  <cols>
    <col min="1" max="1" width="28.7109375" customWidth="1"/>
    <col min="2" max="2" width="9.7109375" customWidth="1"/>
    <col min="3" max="4" width="18.7109375" customWidth="1"/>
    <col min="5" max="5" width="9.7109375" customWidth="1"/>
  </cols>
  <sheetData>
    <row r="1" spans="1:6" s="1" customFormat="1" ht="20.100000000000001" customHeight="1" x14ac:dyDescent="0.2">
      <c r="A1" s="7" t="s">
        <v>120</v>
      </c>
    </row>
    <row r="2" spans="1:6" s="4" customFormat="1" ht="12" customHeight="1" x14ac:dyDescent="0.2">
      <c r="A2" s="12" t="s">
        <v>121</v>
      </c>
      <c r="B2" s="12"/>
      <c r="C2" s="13" t="s">
        <v>122</v>
      </c>
      <c r="D2" s="13" t="s">
        <v>123</v>
      </c>
      <c r="E2" s="14" t="s">
        <v>124</v>
      </c>
    </row>
    <row r="3" spans="1:6" s="4" customFormat="1" ht="12" customHeight="1" x14ac:dyDescent="0.2">
      <c r="A3" s="6"/>
      <c r="B3" s="6"/>
      <c r="C3" s="6"/>
      <c r="D3" s="6"/>
      <c r="E3" s="6"/>
    </row>
    <row r="4" spans="1:6" s="4" customFormat="1" ht="12" customHeight="1" x14ac:dyDescent="0.2">
      <c r="A4" s="6" t="s">
        <v>125</v>
      </c>
      <c r="B4" s="6" t="s">
        <v>126</v>
      </c>
      <c r="C4" s="9">
        <v>44067</v>
      </c>
      <c r="D4" s="9">
        <v>23821</v>
      </c>
      <c r="E4" s="9">
        <f>C4+D4</f>
        <v>67888</v>
      </c>
    </row>
    <row r="5" spans="1:6" s="4" customFormat="1" ht="12" customHeight="1" x14ac:dyDescent="0.2">
      <c r="A5" s="6"/>
      <c r="B5" s="6" t="s">
        <v>127</v>
      </c>
      <c r="C5" s="9">
        <v>455</v>
      </c>
      <c r="D5" s="9">
        <v>1534</v>
      </c>
      <c r="E5" s="9">
        <f t="shared" ref="E5:E7" si="0">C5+D5</f>
        <v>1989</v>
      </c>
      <c r="F5" s="10"/>
    </row>
    <row r="6" spans="1:6" s="4" customFormat="1" ht="12" customHeight="1" x14ac:dyDescent="0.2">
      <c r="A6" s="6" t="s">
        <v>128</v>
      </c>
      <c r="B6" s="6" t="s">
        <v>129</v>
      </c>
      <c r="C6" s="9">
        <v>13323</v>
      </c>
      <c r="D6" s="9">
        <v>17621</v>
      </c>
      <c r="E6" s="9">
        <f t="shared" si="0"/>
        <v>30944</v>
      </c>
    </row>
    <row r="7" spans="1:6" s="4" customFormat="1" ht="12" customHeight="1" x14ac:dyDescent="0.2">
      <c r="A7" s="6"/>
      <c r="B7" s="6" t="s">
        <v>130</v>
      </c>
      <c r="C7" s="9">
        <v>9790</v>
      </c>
      <c r="D7" s="9">
        <v>46749</v>
      </c>
      <c r="E7" s="9">
        <f t="shared" si="0"/>
        <v>56539</v>
      </c>
    </row>
    <row r="8" spans="1:6" s="4" customFormat="1" ht="12" customHeight="1" x14ac:dyDescent="0.2">
      <c r="A8" s="12" t="s">
        <v>131</v>
      </c>
      <c r="B8" s="12" t="s">
        <v>132</v>
      </c>
      <c r="C8" s="15">
        <f>SUM(C4:C7)</f>
        <v>67635</v>
      </c>
      <c r="D8" s="15">
        <f>SUM(D4:D7)</f>
        <v>89725</v>
      </c>
      <c r="E8" s="15">
        <f>C8+D8</f>
        <v>157360</v>
      </c>
    </row>
    <row r="9" spans="1:6" s="4" customFormat="1" ht="12" customHeight="1" x14ac:dyDescent="0.2">
      <c r="A9" s="6"/>
      <c r="B9" s="6"/>
      <c r="C9" s="11"/>
      <c r="D9" s="11"/>
      <c r="E9" s="11"/>
    </row>
    <row r="10" spans="1:6" s="4" customFormat="1" ht="12" customHeight="1" x14ac:dyDescent="0.2">
      <c r="A10" s="6" t="s">
        <v>133</v>
      </c>
      <c r="B10" s="6" t="s">
        <v>134</v>
      </c>
      <c r="C10" s="9">
        <v>7986</v>
      </c>
      <c r="D10" s="9">
        <v>3867</v>
      </c>
      <c r="E10" s="9">
        <f>C10+D10</f>
        <v>11853</v>
      </c>
    </row>
    <row r="11" spans="1:6" s="4" customFormat="1" ht="12" customHeight="1" x14ac:dyDescent="0.2">
      <c r="A11" s="6"/>
      <c r="B11" s="6" t="s">
        <v>135</v>
      </c>
      <c r="C11" s="9">
        <v>1882</v>
      </c>
      <c r="D11" s="9">
        <v>3336</v>
      </c>
      <c r="E11" s="9">
        <f t="shared" ref="E11:E13" si="1">C11+D11</f>
        <v>5218</v>
      </c>
    </row>
    <row r="12" spans="1:6" s="4" customFormat="1" ht="12" customHeight="1" x14ac:dyDescent="0.2">
      <c r="A12" s="6" t="s">
        <v>136</v>
      </c>
      <c r="B12" s="6" t="s">
        <v>137</v>
      </c>
      <c r="C12" s="9">
        <v>7008</v>
      </c>
      <c r="D12" s="9">
        <v>3034</v>
      </c>
      <c r="E12" s="9">
        <f t="shared" si="1"/>
        <v>10042</v>
      </c>
    </row>
    <row r="13" spans="1:6" s="4" customFormat="1" ht="12" customHeight="1" x14ac:dyDescent="0.2">
      <c r="A13" s="6"/>
      <c r="B13" s="6" t="s">
        <v>138</v>
      </c>
      <c r="C13" s="9">
        <v>1485</v>
      </c>
      <c r="D13" s="9">
        <v>2066</v>
      </c>
      <c r="E13" s="9">
        <f t="shared" si="1"/>
        <v>3551</v>
      </c>
    </row>
    <row r="14" spans="1:6" s="4" customFormat="1" ht="12" customHeight="1" x14ac:dyDescent="0.2">
      <c r="A14" s="12" t="s">
        <v>139</v>
      </c>
      <c r="B14" s="12" t="s">
        <v>140</v>
      </c>
      <c r="C14" s="15">
        <f>SUM(C10:C13)</f>
        <v>18361</v>
      </c>
      <c r="D14" s="15">
        <f>SUM(D10:D13)</f>
        <v>12303</v>
      </c>
      <c r="E14" s="15">
        <f>C14+D14</f>
        <v>30664</v>
      </c>
    </row>
    <row r="15" spans="1:6" s="4" customFormat="1" ht="12" customHeight="1" x14ac:dyDescent="0.2">
      <c r="A15" s="5"/>
      <c r="B15" s="5"/>
      <c r="C15" s="11"/>
      <c r="D15" s="11"/>
      <c r="E15" s="11"/>
    </row>
    <row r="16" spans="1:6" s="4" customFormat="1" ht="12" customHeight="1" x14ac:dyDescent="0.2">
      <c r="A16" s="12" t="s">
        <v>141</v>
      </c>
      <c r="B16" s="12" t="s">
        <v>142</v>
      </c>
      <c r="C16" s="15">
        <f>C8+C14</f>
        <v>85996</v>
      </c>
      <c r="D16" s="15">
        <f>D8+D14</f>
        <v>102028</v>
      </c>
      <c r="E16" s="15">
        <f>C16+D16</f>
        <v>188024</v>
      </c>
    </row>
    <row r="17" spans="1:5" ht="12" customHeight="1" x14ac:dyDescent="0.2"/>
    <row r="18" spans="1:5" x14ac:dyDescent="0.2">
      <c r="A18" s="2" t="s">
        <v>143</v>
      </c>
      <c r="C18" s="3"/>
      <c r="D18" s="3"/>
      <c r="E18" s="3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G19" sqref="G19"/>
    </sheetView>
  </sheetViews>
  <sheetFormatPr baseColWidth="10" defaultRowHeight="12.75" x14ac:dyDescent="0.2"/>
  <cols>
    <col min="1" max="1" width="28.7109375" customWidth="1"/>
    <col min="2" max="2" width="9.7109375" customWidth="1"/>
    <col min="3" max="4" width="18.7109375" customWidth="1"/>
    <col min="5" max="5" width="9.7109375" customWidth="1"/>
  </cols>
  <sheetData>
    <row r="1" spans="1:6" s="1" customFormat="1" ht="20.100000000000001" customHeight="1" x14ac:dyDescent="0.2">
      <c r="A1" s="7" t="s">
        <v>144</v>
      </c>
    </row>
    <row r="2" spans="1:6" s="4" customFormat="1" ht="12" customHeight="1" x14ac:dyDescent="0.2">
      <c r="A2" s="12" t="s">
        <v>145</v>
      </c>
      <c r="B2" s="12"/>
      <c r="C2" s="13" t="s">
        <v>146</v>
      </c>
      <c r="D2" s="13" t="s">
        <v>147</v>
      </c>
      <c r="E2" s="14" t="s">
        <v>148</v>
      </c>
    </row>
    <row r="3" spans="1:6" s="4" customFormat="1" ht="12" customHeight="1" x14ac:dyDescent="0.2">
      <c r="A3" s="6"/>
      <c r="B3" s="6"/>
      <c r="C3" s="6"/>
      <c r="D3" s="6"/>
      <c r="E3" s="6"/>
    </row>
    <row r="4" spans="1:6" s="4" customFormat="1" ht="12" customHeight="1" x14ac:dyDescent="0.2">
      <c r="A4" s="6" t="s">
        <v>149</v>
      </c>
      <c r="B4" s="6" t="s">
        <v>150</v>
      </c>
      <c r="C4" s="9">
        <v>44678</v>
      </c>
      <c r="D4" s="9">
        <v>24670</v>
      </c>
      <c r="E4" s="9">
        <f>C4+D4</f>
        <v>69348</v>
      </c>
    </row>
    <row r="5" spans="1:6" s="4" customFormat="1" ht="12" customHeight="1" x14ac:dyDescent="0.2">
      <c r="A5" s="6"/>
      <c r="B5" s="6" t="s">
        <v>151</v>
      </c>
      <c r="C5" s="9">
        <v>421</v>
      </c>
      <c r="D5" s="9">
        <v>1609</v>
      </c>
      <c r="E5" s="9">
        <f t="shared" ref="E5:E7" si="0">C5+D5</f>
        <v>2030</v>
      </c>
      <c r="F5" s="10"/>
    </row>
    <row r="6" spans="1:6" s="4" customFormat="1" ht="12" customHeight="1" x14ac:dyDescent="0.2">
      <c r="A6" s="6" t="s">
        <v>152</v>
      </c>
      <c r="B6" s="6" t="s">
        <v>153</v>
      </c>
      <c r="C6" s="9">
        <v>14891</v>
      </c>
      <c r="D6" s="9">
        <v>16474</v>
      </c>
      <c r="E6" s="9">
        <f t="shared" si="0"/>
        <v>31365</v>
      </c>
    </row>
    <row r="7" spans="1:6" s="4" customFormat="1" ht="12" customHeight="1" x14ac:dyDescent="0.2">
      <c r="A7" s="6"/>
      <c r="B7" s="6" t="s">
        <v>154</v>
      </c>
      <c r="C7" s="9">
        <v>9462</v>
      </c>
      <c r="D7" s="9">
        <v>47242</v>
      </c>
      <c r="E7" s="9">
        <f t="shared" si="0"/>
        <v>56704</v>
      </c>
    </row>
    <row r="8" spans="1:6" s="4" customFormat="1" ht="12" customHeight="1" x14ac:dyDescent="0.2">
      <c r="A8" s="12" t="s">
        <v>155</v>
      </c>
      <c r="B8" s="12" t="s">
        <v>156</v>
      </c>
      <c r="C8" s="15">
        <f>SUM(C4:C7)</f>
        <v>69452</v>
      </c>
      <c r="D8" s="15">
        <f>SUM(D4:D7)</f>
        <v>89995</v>
      </c>
      <c r="E8" s="15">
        <f>C8+D8</f>
        <v>159447</v>
      </c>
    </row>
    <row r="9" spans="1:6" s="4" customFormat="1" ht="12" customHeight="1" x14ac:dyDescent="0.2">
      <c r="A9" s="6"/>
      <c r="B9" s="6"/>
      <c r="C9" s="11"/>
      <c r="D9" s="11"/>
      <c r="E9" s="11"/>
    </row>
    <row r="10" spans="1:6" s="4" customFormat="1" ht="12" customHeight="1" x14ac:dyDescent="0.2">
      <c r="A10" s="6" t="s">
        <v>157</v>
      </c>
      <c r="B10" s="6" t="s">
        <v>158</v>
      </c>
      <c r="C10" s="9">
        <v>8563</v>
      </c>
      <c r="D10" s="9">
        <v>3897</v>
      </c>
      <c r="E10" s="9">
        <f>C10+D10</f>
        <v>12460</v>
      </c>
    </row>
    <row r="11" spans="1:6" s="4" customFormat="1" ht="12" customHeight="1" x14ac:dyDescent="0.2">
      <c r="A11" s="6"/>
      <c r="B11" s="6" t="s">
        <v>159</v>
      </c>
      <c r="C11" s="9">
        <v>1950</v>
      </c>
      <c r="D11" s="9">
        <v>3303</v>
      </c>
      <c r="E11" s="9">
        <f t="shared" ref="E11:E13" si="1">C11+D11</f>
        <v>5253</v>
      </c>
    </row>
    <row r="12" spans="1:6" s="4" customFormat="1" ht="12" customHeight="1" x14ac:dyDescent="0.2">
      <c r="A12" s="6" t="s">
        <v>160</v>
      </c>
      <c r="B12" s="6" t="s">
        <v>161</v>
      </c>
      <c r="C12" s="9">
        <v>6859</v>
      </c>
      <c r="D12" s="9">
        <v>2959</v>
      </c>
      <c r="E12" s="9">
        <f t="shared" si="1"/>
        <v>9818</v>
      </c>
    </row>
    <row r="13" spans="1:6" s="4" customFormat="1" ht="12" customHeight="1" x14ac:dyDescent="0.2">
      <c r="A13" s="6"/>
      <c r="B13" s="6" t="s">
        <v>162</v>
      </c>
      <c r="C13" s="9">
        <v>1463</v>
      </c>
      <c r="D13" s="9">
        <v>1937</v>
      </c>
      <c r="E13" s="9">
        <f t="shared" si="1"/>
        <v>3400</v>
      </c>
    </row>
    <row r="14" spans="1:6" s="4" customFormat="1" ht="12" customHeight="1" x14ac:dyDescent="0.2">
      <c r="A14" s="12" t="s">
        <v>163</v>
      </c>
      <c r="B14" s="12" t="s">
        <v>164</v>
      </c>
      <c r="C14" s="15">
        <f>SUM(C10:C13)</f>
        <v>18835</v>
      </c>
      <c r="D14" s="15">
        <f>SUM(D10:D13)</f>
        <v>12096</v>
      </c>
      <c r="E14" s="15">
        <f>C14+D14</f>
        <v>30931</v>
      </c>
    </row>
    <row r="15" spans="1:6" s="4" customFormat="1" ht="12" customHeight="1" x14ac:dyDescent="0.2">
      <c r="A15" s="5"/>
      <c r="B15" s="5"/>
      <c r="C15" s="11"/>
      <c r="D15" s="11"/>
      <c r="E15" s="11"/>
    </row>
    <row r="16" spans="1:6" s="4" customFormat="1" ht="12" customHeight="1" x14ac:dyDescent="0.2">
      <c r="A16" s="12" t="s">
        <v>165</v>
      </c>
      <c r="B16" s="12" t="s">
        <v>166</v>
      </c>
      <c r="C16" s="15">
        <f>C8+C14</f>
        <v>88287</v>
      </c>
      <c r="D16" s="15">
        <f>D8+D14</f>
        <v>102091</v>
      </c>
      <c r="E16" s="15">
        <f>C16+D16</f>
        <v>190378</v>
      </c>
    </row>
    <row r="17" spans="1:5" ht="12" customHeight="1" x14ac:dyDescent="0.2"/>
    <row r="18" spans="1:5" x14ac:dyDescent="0.2">
      <c r="A18" s="2" t="s">
        <v>167</v>
      </c>
      <c r="C18" s="3"/>
      <c r="D18" s="3"/>
      <c r="E18" s="3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G19" sqref="G19"/>
    </sheetView>
  </sheetViews>
  <sheetFormatPr baseColWidth="10" defaultRowHeight="12.75" x14ac:dyDescent="0.2"/>
  <cols>
    <col min="1" max="1" width="28.7109375" customWidth="1"/>
    <col min="2" max="2" width="9.7109375" customWidth="1"/>
    <col min="3" max="4" width="18.7109375" customWidth="1"/>
    <col min="5" max="5" width="9.7109375" customWidth="1"/>
  </cols>
  <sheetData>
    <row r="1" spans="1:6" s="1" customFormat="1" ht="20.100000000000001" customHeight="1" x14ac:dyDescent="0.2">
      <c r="A1" s="7" t="s">
        <v>168</v>
      </c>
    </row>
    <row r="2" spans="1:6" s="4" customFormat="1" ht="12" customHeight="1" x14ac:dyDescent="0.2">
      <c r="A2" s="12" t="s">
        <v>169</v>
      </c>
      <c r="B2" s="12"/>
      <c r="C2" s="13" t="s">
        <v>170</v>
      </c>
      <c r="D2" s="13" t="s">
        <v>171</v>
      </c>
      <c r="E2" s="14" t="s">
        <v>172</v>
      </c>
    </row>
    <row r="3" spans="1:6" s="4" customFormat="1" ht="12" customHeight="1" x14ac:dyDescent="0.2">
      <c r="A3" s="6"/>
      <c r="B3" s="6"/>
      <c r="C3" s="6"/>
      <c r="D3" s="6"/>
      <c r="E3" s="6"/>
    </row>
    <row r="4" spans="1:6" s="4" customFormat="1" ht="12" customHeight="1" x14ac:dyDescent="0.2">
      <c r="A4" s="6" t="s">
        <v>173</v>
      </c>
      <c r="B4" s="6" t="s">
        <v>174</v>
      </c>
      <c r="C4" s="9">
        <v>46739</v>
      </c>
      <c r="D4" s="9">
        <v>22742</v>
      </c>
      <c r="E4" s="9">
        <f>C4+D4</f>
        <v>69481</v>
      </c>
    </row>
    <row r="5" spans="1:6" s="4" customFormat="1" ht="12" customHeight="1" x14ac:dyDescent="0.2">
      <c r="A5" s="6"/>
      <c r="B5" s="6" t="s">
        <v>175</v>
      </c>
      <c r="C5" s="9">
        <v>559</v>
      </c>
      <c r="D5" s="9">
        <v>1958</v>
      </c>
      <c r="E5" s="9">
        <f t="shared" ref="E5:E7" si="0">C5+D5</f>
        <v>2517</v>
      </c>
      <c r="F5" s="10"/>
    </row>
    <row r="6" spans="1:6" s="4" customFormat="1" ht="12" customHeight="1" x14ac:dyDescent="0.2">
      <c r="A6" s="6" t="s">
        <v>176</v>
      </c>
      <c r="B6" s="6" t="s">
        <v>177</v>
      </c>
      <c r="C6" s="9">
        <v>7850</v>
      </c>
      <c r="D6" s="9">
        <v>18524</v>
      </c>
      <c r="E6" s="9">
        <f t="shared" si="0"/>
        <v>26374</v>
      </c>
    </row>
    <row r="7" spans="1:6" s="4" customFormat="1" ht="12" customHeight="1" x14ac:dyDescent="0.2">
      <c r="A7" s="6"/>
      <c r="B7" s="6" t="s">
        <v>178</v>
      </c>
      <c r="C7" s="9">
        <v>13425</v>
      </c>
      <c r="D7" s="9">
        <v>45886</v>
      </c>
      <c r="E7" s="9">
        <f t="shared" si="0"/>
        <v>59311</v>
      </c>
    </row>
    <row r="8" spans="1:6" s="4" customFormat="1" ht="12" customHeight="1" x14ac:dyDescent="0.2">
      <c r="A8" s="12" t="s">
        <v>179</v>
      </c>
      <c r="B8" s="12" t="s">
        <v>180</v>
      </c>
      <c r="C8" s="15">
        <f>SUM(C4:C7)</f>
        <v>68573</v>
      </c>
      <c r="D8" s="15">
        <f>SUM(D4:D7)</f>
        <v>89110</v>
      </c>
      <c r="E8" s="15">
        <f>C8+D8</f>
        <v>157683</v>
      </c>
    </row>
    <row r="9" spans="1:6" s="4" customFormat="1" ht="12" customHeight="1" x14ac:dyDescent="0.2">
      <c r="A9" s="6"/>
      <c r="B9" s="6"/>
      <c r="C9" s="11"/>
      <c r="D9" s="11"/>
      <c r="E9" s="11"/>
    </row>
    <row r="10" spans="1:6" s="4" customFormat="1" ht="12" customHeight="1" x14ac:dyDescent="0.2">
      <c r="A10" s="6" t="s">
        <v>181</v>
      </c>
      <c r="B10" s="6" t="s">
        <v>182</v>
      </c>
      <c r="C10" s="9">
        <v>10173</v>
      </c>
      <c r="D10" s="9">
        <v>4624</v>
      </c>
      <c r="E10" s="9">
        <f>C10+D10</f>
        <v>14797</v>
      </c>
    </row>
    <row r="11" spans="1:6" s="4" customFormat="1" ht="12" customHeight="1" x14ac:dyDescent="0.2">
      <c r="A11" s="6"/>
      <c r="B11" s="6" t="s">
        <v>183</v>
      </c>
      <c r="C11" s="9">
        <v>2387</v>
      </c>
      <c r="D11" s="9">
        <v>3948</v>
      </c>
      <c r="E11" s="9">
        <f t="shared" ref="E11:E13" si="1">C11+D11</f>
        <v>6335</v>
      </c>
    </row>
    <row r="12" spans="1:6" s="4" customFormat="1" ht="12" customHeight="1" x14ac:dyDescent="0.2">
      <c r="A12" s="6" t="s">
        <v>184</v>
      </c>
      <c r="B12" s="6" t="s">
        <v>185</v>
      </c>
      <c r="C12" s="9">
        <v>7669</v>
      </c>
      <c r="D12" s="9">
        <v>2971</v>
      </c>
      <c r="E12" s="9">
        <f t="shared" si="1"/>
        <v>10640</v>
      </c>
    </row>
    <row r="13" spans="1:6" s="4" customFormat="1" ht="12" customHeight="1" x14ac:dyDescent="0.2">
      <c r="A13" s="6"/>
      <c r="B13" s="6" t="s">
        <v>186</v>
      </c>
      <c r="C13" s="9">
        <v>1714</v>
      </c>
      <c r="D13" s="9">
        <v>2010</v>
      </c>
      <c r="E13" s="9">
        <f t="shared" si="1"/>
        <v>3724</v>
      </c>
    </row>
    <row r="14" spans="1:6" s="4" customFormat="1" ht="12" customHeight="1" x14ac:dyDescent="0.2">
      <c r="A14" s="12" t="s">
        <v>187</v>
      </c>
      <c r="B14" s="12" t="s">
        <v>188</v>
      </c>
      <c r="C14" s="15">
        <f>SUM(C10:C13)</f>
        <v>21943</v>
      </c>
      <c r="D14" s="15">
        <f>SUM(D10:D13)</f>
        <v>13553</v>
      </c>
      <c r="E14" s="15">
        <f>C14+D14</f>
        <v>35496</v>
      </c>
    </row>
    <row r="15" spans="1:6" s="4" customFormat="1" ht="12" customHeight="1" x14ac:dyDescent="0.2">
      <c r="A15" s="5"/>
      <c r="B15" s="5"/>
      <c r="C15" s="11"/>
      <c r="D15" s="11"/>
      <c r="E15" s="11"/>
    </row>
    <row r="16" spans="1:6" s="4" customFormat="1" ht="12" customHeight="1" x14ac:dyDescent="0.2">
      <c r="A16" s="12" t="s">
        <v>189</v>
      </c>
      <c r="B16" s="12" t="s">
        <v>190</v>
      </c>
      <c r="C16" s="15">
        <f>C8+C14</f>
        <v>90516</v>
      </c>
      <c r="D16" s="15">
        <f>D8+D14</f>
        <v>102663</v>
      </c>
      <c r="E16" s="15">
        <f>C16+D16</f>
        <v>193179</v>
      </c>
    </row>
    <row r="17" spans="1:5" ht="12" customHeight="1" x14ac:dyDescent="0.2"/>
    <row r="18" spans="1:5" x14ac:dyDescent="0.2">
      <c r="A18" s="2" t="s">
        <v>191</v>
      </c>
      <c r="C18" s="3"/>
      <c r="D18" s="3"/>
      <c r="E18" s="3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G19" sqref="G19"/>
    </sheetView>
  </sheetViews>
  <sheetFormatPr baseColWidth="10" defaultRowHeight="12.75" x14ac:dyDescent="0.2"/>
  <cols>
    <col min="1" max="1" width="28.7109375" customWidth="1"/>
    <col min="2" max="2" width="9.7109375" customWidth="1"/>
    <col min="3" max="4" width="18.7109375" customWidth="1"/>
    <col min="5" max="5" width="9.7109375" customWidth="1"/>
  </cols>
  <sheetData>
    <row r="1" spans="1:6" s="1" customFormat="1" ht="20.100000000000001" customHeight="1" x14ac:dyDescent="0.2">
      <c r="A1" s="7" t="s">
        <v>192</v>
      </c>
    </row>
    <row r="2" spans="1:6" s="4" customFormat="1" ht="12" customHeight="1" x14ac:dyDescent="0.2">
      <c r="A2" s="12" t="s">
        <v>193</v>
      </c>
      <c r="B2" s="12"/>
      <c r="C2" s="13" t="s">
        <v>194</v>
      </c>
      <c r="D2" s="13" t="s">
        <v>195</v>
      </c>
      <c r="E2" s="14" t="s">
        <v>196</v>
      </c>
    </row>
    <row r="3" spans="1:6" s="4" customFormat="1" ht="12" customHeight="1" x14ac:dyDescent="0.2">
      <c r="A3" s="6"/>
      <c r="B3" s="6"/>
      <c r="C3" s="6"/>
      <c r="D3" s="6"/>
      <c r="E3" s="6"/>
    </row>
    <row r="4" spans="1:6" s="4" customFormat="1" ht="12" customHeight="1" x14ac:dyDescent="0.2">
      <c r="A4" s="6" t="s">
        <v>197</v>
      </c>
      <c r="B4" s="6" t="s">
        <v>198</v>
      </c>
      <c r="C4" s="9">
        <v>47656</v>
      </c>
      <c r="D4" s="9">
        <v>23561</v>
      </c>
      <c r="E4" s="9">
        <f>C4+D4</f>
        <v>71217</v>
      </c>
    </row>
    <row r="5" spans="1:6" s="4" customFormat="1" ht="12" customHeight="1" x14ac:dyDescent="0.2">
      <c r="A5" s="6"/>
      <c r="B5" s="6" t="s">
        <v>199</v>
      </c>
      <c r="C5" s="9">
        <v>573</v>
      </c>
      <c r="D5" s="9">
        <v>1720</v>
      </c>
      <c r="E5" s="9">
        <f t="shared" ref="E5:E7" si="0">C5+D5</f>
        <v>2293</v>
      </c>
      <c r="F5" s="10"/>
    </row>
    <row r="6" spans="1:6" s="4" customFormat="1" ht="12" customHeight="1" x14ac:dyDescent="0.2">
      <c r="A6" s="6" t="s">
        <v>200</v>
      </c>
      <c r="B6" s="6" t="s">
        <v>201</v>
      </c>
      <c r="C6" s="9">
        <v>8242</v>
      </c>
      <c r="D6" s="9">
        <v>18313</v>
      </c>
      <c r="E6" s="9">
        <f t="shared" si="0"/>
        <v>26555</v>
      </c>
    </row>
    <row r="7" spans="1:6" s="4" customFormat="1" ht="12" customHeight="1" x14ac:dyDescent="0.2">
      <c r="A7" s="6"/>
      <c r="B7" s="6" t="s">
        <v>202</v>
      </c>
      <c r="C7" s="9">
        <v>13782</v>
      </c>
      <c r="D7" s="9">
        <v>46987</v>
      </c>
      <c r="E7" s="9">
        <f t="shared" si="0"/>
        <v>60769</v>
      </c>
    </row>
    <row r="8" spans="1:6" s="4" customFormat="1" ht="12" customHeight="1" x14ac:dyDescent="0.2">
      <c r="A8" s="12" t="s">
        <v>203</v>
      </c>
      <c r="B8" s="12" t="s">
        <v>204</v>
      </c>
      <c r="C8" s="15">
        <f>SUM(C4:C7)</f>
        <v>70253</v>
      </c>
      <c r="D8" s="15">
        <f>SUM(D4:D7)</f>
        <v>90581</v>
      </c>
      <c r="E8" s="15">
        <f>C8+D8</f>
        <v>160834</v>
      </c>
    </row>
    <row r="9" spans="1:6" s="4" customFormat="1" ht="12" customHeight="1" x14ac:dyDescent="0.2">
      <c r="A9" s="6"/>
      <c r="B9" s="6"/>
      <c r="C9" s="11"/>
      <c r="D9" s="11"/>
      <c r="E9" s="11"/>
    </row>
    <row r="10" spans="1:6" s="4" customFormat="1" ht="12" customHeight="1" x14ac:dyDescent="0.2">
      <c r="A10" s="6" t="s">
        <v>205</v>
      </c>
      <c r="B10" s="6" t="s">
        <v>206</v>
      </c>
      <c r="C10" s="9">
        <v>10117</v>
      </c>
      <c r="D10" s="9">
        <v>4816</v>
      </c>
      <c r="E10" s="9">
        <f>C10+D10</f>
        <v>14933</v>
      </c>
    </row>
    <row r="11" spans="1:6" s="4" customFormat="1" ht="12" customHeight="1" x14ac:dyDescent="0.2">
      <c r="A11" s="6"/>
      <c r="B11" s="6" t="s">
        <v>207</v>
      </c>
      <c r="C11" s="9">
        <v>2464</v>
      </c>
      <c r="D11" s="9">
        <v>4297</v>
      </c>
      <c r="E11" s="9">
        <f t="shared" ref="E11:E13" si="1">C11+D11</f>
        <v>6761</v>
      </c>
    </row>
    <row r="12" spans="1:6" s="4" customFormat="1" ht="12" customHeight="1" x14ac:dyDescent="0.2">
      <c r="A12" s="6" t="s">
        <v>208</v>
      </c>
      <c r="B12" s="6" t="s">
        <v>209</v>
      </c>
      <c r="C12" s="9">
        <v>7846</v>
      </c>
      <c r="D12" s="9">
        <v>2974</v>
      </c>
      <c r="E12" s="9">
        <f t="shared" si="1"/>
        <v>10820</v>
      </c>
    </row>
    <row r="13" spans="1:6" s="4" customFormat="1" ht="12" customHeight="1" x14ac:dyDescent="0.2">
      <c r="A13" s="6"/>
      <c r="B13" s="6" t="s">
        <v>210</v>
      </c>
      <c r="C13" s="9">
        <v>1704</v>
      </c>
      <c r="D13" s="9">
        <v>1884</v>
      </c>
      <c r="E13" s="9">
        <f t="shared" si="1"/>
        <v>3588</v>
      </c>
    </row>
    <row r="14" spans="1:6" s="4" customFormat="1" ht="12" customHeight="1" x14ac:dyDescent="0.2">
      <c r="A14" s="12" t="s">
        <v>211</v>
      </c>
      <c r="B14" s="12" t="s">
        <v>212</v>
      </c>
      <c r="C14" s="15">
        <f>SUM(C10:C13)</f>
        <v>22131</v>
      </c>
      <c r="D14" s="15">
        <f>SUM(D10:D13)</f>
        <v>13971</v>
      </c>
      <c r="E14" s="15">
        <f>C14+D14</f>
        <v>36102</v>
      </c>
    </row>
    <row r="15" spans="1:6" s="4" customFormat="1" ht="12" customHeight="1" x14ac:dyDescent="0.2">
      <c r="A15" s="5"/>
      <c r="B15" s="5"/>
      <c r="C15" s="11"/>
      <c r="D15" s="11"/>
      <c r="E15" s="11"/>
    </row>
    <row r="16" spans="1:6" s="4" customFormat="1" ht="12" customHeight="1" x14ac:dyDescent="0.2">
      <c r="A16" s="12" t="s">
        <v>213</v>
      </c>
      <c r="B16" s="12" t="s">
        <v>214</v>
      </c>
      <c r="C16" s="15">
        <f>C8+C14</f>
        <v>92384</v>
      </c>
      <c r="D16" s="15">
        <f>D8+D14</f>
        <v>104552</v>
      </c>
      <c r="E16" s="15">
        <f>C16+D16</f>
        <v>196936</v>
      </c>
    </row>
    <row r="17" spans="1:5" ht="12" customHeight="1" x14ac:dyDescent="0.2"/>
    <row r="18" spans="1:5" x14ac:dyDescent="0.2">
      <c r="A18" s="2" t="s">
        <v>215</v>
      </c>
      <c r="C18" s="3"/>
      <c r="D18" s="3"/>
      <c r="E18" s="3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C4" sqref="C4"/>
    </sheetView>
  </sheetViews>
  <sheetFormatPr baseColWidth="10" defaultRowHeight="12.75" x14ac:dyDescent="0.2"/>
  <cols>
    <col min="1" max="1" width="28.7109375" customWidth="1"/>
    <col min="2" max="2" width="9.7109375" customWidth="1"/>
    <col min="3" max="4" width="18.7109375" customWidth="1"/>
    <col min="5" max="5" width="9.7109375" customWidth="1"/>
  </cols>
  <sheetData>
    <row r="1" spans="1:6" s="1" customFormat="1" ht="20.100000000000001" customHeight="1" x14ac:dyDescent="0.2">
      <c r="A1" s="7" t="s">
        <v>216</v>
      </c>
    </row>
    <row r="2" spans="1:6" s="4" customFormat="1" ht="12" customHeight="1" x14ac:dyDescent="0.2">
      <c r="A2" s="12" t="s">
        <v>217</v>
      </c>
      <c r="B2" s="12"/>
      <c r="C2" s="13" t="s">
        <v>218</v>
      </c>
      <c r="D2" s="13" t="s">
        <v>219</v>
      </c>
      <c r="E2" s="14" t="s">
        <v>220</v>
      </c>
    </row>
    <row r="3" spans="1:6" s="4" customFormat="1" ht="12" customHeight="1" x14ac:dyDescent="0.2">
      <c r="A3" s="6"/>
      <c r="B3" s="6"/>
      <c r="C3" s="6"/>
      <c r="D3" s="6"/>
      <c r="E3" s="6"/>
    </row>
    <row r="4" spans="1:6" s="4" customFormat="1" ht="12" customHeight="1" x14ac:dyDescent="0.2">
      <c r="A4" s="6" t="s">
        <v>221</v>
      </c>
      <c r="B4" s="6" t="s">
        <v>222</v>
      </c>
      <c r="C4" s="9">
        <v>48490</v>
      </c>
      <c r="D4" s="9">
        <v>24152</v>
      </c>
      <c r="E4" s="9">
        <f>C4+D4</f>
        <v>72642</v>
      </c>
    </row>
    <row r="5" spans="1:6" s="4" customFormat="1" ht="12" customHeight="1" x14ac:dyDescent="0.2">
      <c r="A5" s="6"/>
      <c r="B5" s="6" t="s">
        <v>223</v>
      </c>
      <c r="C5" s="9">
        <v>562</v>
      </c>
      <c r="D5" s="9">
        <v>1725</v>
      </c>
      <c r="E5" s="9">
        <f t="shared" ref="E5:E7" si="0">C5+D5</f>
        <v>2287</v>
      </c>
      <c r="F5" s="10"/>
    </row>
    <row r="6" spans="1:6" s="4" customFormat="1" ht="12" customHeight="1" x14ac:dyDescent="0.2">
      <c r="A6" s="6" t="s">
        <v>224</v>
      </c>
      <c r="B6" s="6" t="s">
        <v>225</v>
      </c>
      <c r="C6" s="9">
        <v>8449</v>
      </c>
      <c r="D6" s="9">
        <v>18261</v>
      </c>
      <c r="E6" s="9">
        <f t="shared" si="0"/>
        <v>26710</v>
      </c>
    </row>
    <row r="7" spans="1:6" s="4" customFormat="1" ht="12" customHeight="1" x14ac:dyDescent="0.2">
      <c r="A7" s="6"/>
      <c r="B7" s="6" t="s">
        <v>226</v>
      </c>
      <c r="C7" s="9">
        <v>13967</v>
      </c>
      <c r="D7" s="9">
        <v>47488</v>
      </c>
      <c r="E7" s="9">
        <f t="shared" si="0"/>
        <v>61455</v>
      </c>
    </row>
    <row r="8" spans="1:6" s="4" customFormat="1" ht="12" customHeight="1" x14ac:dyDescent="0.2">
      <c r="A8" s="12" t="s">
        <v>227</v>
      </c>
      <c r="B8" s="12" t="s">
        <v>228</v>
      </c>
      <c r="C8" s="15">
        <f>SUM(C4:C7)</f>
        <v>71468</v>
      </c>
      <c r="D8" s="15">
        <f>SUM(D4:D7)</f>
        <v>91626</v>
      </c>
      <c r="E8" s="15">
        <f>C8+D8</f>
        <v>163094</v>
      </c>
    </row>
    <row r="9" spans="1:6" s="4" customFormat="1" ht="12" customHeight="1" x14ac:dyDescent="0.2">
      <c r="A9" s="6"/>
      <c r="B9" s="6"/>
      <c r="C9" s="11"/>
      <c r="D9" s="11"/>
      <c r="E9" s="11"/>
    </row>
    <row r="10" spans="1:6" s="4" customFormat="1" ht="12" customHeight="1" x14ac:dyDescent="0.2">
      <c r="A10" s="6" t="s">
        <v>229</v>
      </c>
      <c r="B10" s="6" t="s">
        <v>230</v>
      </c>
      <c r="C10" s="16">
        <v>7826</v>
      </c>
      <c r="D10" s="16">
        <v>3959</v>
      </c>
      <c r="E10" s="9">
        <f>C10+D10</f>
        <v>11785</v>
      </c>
    </row>
    <row r="11" spans="1:6" s="4" customFormat="1" ht="12" customHeight="1" x14ac:dyDescent="0.2">
      <c r="A11" s="6"/>
      <c r="B11" s="6" t="s">
        <v>231</v>
      </c>
      <c r="C11" s="16">
        <v>2044</v>
      </c>
      <c r="D11" s="16">
        <v>3498</v>
      </c>
      <c r="E11" s="9">
        <f t="shared" ref="E11:E13" si="1">C11+D11</f>
        <v>5542</v>
      </c>
    </row>
    <row r="12" spans="1:6" s="4" customFormat="1" ht="12" customHeight="1" x14ac:dyDescent="0.2">
      <c r="A12" s="6" t="s">
        <v>232</v>
      </c>
      <c r="B12" s="6" t="s">
        <v>233</v>
      </c>
      <c r="C12" s="16">
        <v>6293</v>
      </c>
      <c r="D12" s="16">
        <v>3015</v>
      </c>
      <c r="E12" s="9">
        <f t="shared" si="1"/>
        <v>9308</v>
      </c>
    </row>
    <row r="13" spans="1:6" s="4" customFormat="1" ht="12" customHeight="1" x14ac:dyDescent="0.2">
      <c r="A13" s="6"/>
      <c r="B13" s="6" t="s">
        <v>234</v>
      </c>
      <c r="C13" s="16">
        <v>1731</v>
      </c>
      <c r="D13" s="16">
        <v>2562</v>
      </c>
      <c r="E13" s="9">
        <f t="shared" si="1"/>
        <v>4293</v>
      </c>
    </row>
    <row r="14" spans="1:6" s="4" customFormat="1" ht="12" customHeight="1" x14ac:dyDescent="0.2">
      <c r="A14" s="12" t="s">
        <v>235</v>
      </c>
      <c r="B14" s="12" t="s">
        <v>236</v>
      </c>
      <c r="C14" s="15">
        <v>22150</v>
      </c>
      <c r="D14" s="15">
        <v>14431</v>
      </c>
      <c r="E14" s="15">
        <f>C14+D14</f>
        <v>36581</v>
      </c>
    </row>
    <row r="15" spans="1:6" s="4" customFormat="1" ht="12" customHeight="1" x14ac:dyDescent="0.2">
      <c r="A15" s="5"/>
      <c r="B15" s="5"/>
      <c r="C15" s="11"/>
      <c r="D15" s="11"/>
      <c r="E15" s="11"/>
    </row>
    <row r="16" spans="1:6" s="4" customFormat="1" ht="12" customHeight="1" x14ac:dyDescent="0.2">
      <c r="A16" s="12" t="s">
        <v>237</v>
      </c>
      <c r="B16" s="12" t="s">
        <v>238</v>
      </c>
      <c r="C16" s="15">
        <f>C8+C14</f>
        <v>93618</v>
      </c>
      <c r="D16" s="15">
        <f>D8+D14</f>
        <v>106057</v>
      </c>
      <c r="E16" s="15">
        <f>C16+D16</f>
        <v>199675</v>
      </c>
    </row>
    <row r="17" spans="1:5" ht="12" customHeight="1" x14ac:dyDescent="0.2"/>
    <row r="18" spans="1:5" x14ac:dyDescent="0.2">
      <c r="A18" s="2" t="s">
        <v>239</v>
      </c>
      <c r="C18" s="3"/>
      <c r="D18" s="3"/>
      <c r="E18" s="3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G19" sqref="G19"/>
    </sheetView>
  </sheetViews>
  <sheetFormatPr baseColWidth="10" defaultRowHeight="12.75" x14ac:dyDescent="0.2"/>
  <cols>
    <col min="1" max="1" width="28.7109375" customWidth="1"/>
    <col min="2" max="2" width="9.7109375" customWidth="1"/>
    <col min="3" max="4" width="18.7109375" customWidth="1"/>
    <col min="5" max="5" width="9.7109375" customWidth="1"/>
  </cols>
  <sheetData>
    <row r="1" spans="1:6" s="1" customFormat="1" ht="20.100000000000001" customHeight="1" x14ac:dyDescent="0.2">
      <c r="A1" s="7" t="s">
        <v>240</v>
      </c>
    </row>
    <row r="2" spans="1:6" s="4" customFormat="1" ht="12" customHeight="1" x14ac:dyDescent="0.2">
      <c r="A2" s="12" t="s">
        <v>241</v>
      </c>
      <c r="B2" s="12"/>
      <c r="C2" s="13" t="s">
        <v>242</v>
      </c>
      <c r="D2" s="13" t="s">
        <v>243</v>
      </c>
      <c r="E2" s="14" t="s">
        <v>244</v>
      </c>
    </row>
    <row r="3" spans="1:6" s="4" customFormat="1" ht="12" customHeight="1" x14ac:dyDescent="0.2">
      <c r="A3" s="6"/>
      <c r="B3" s="6"/>
      <c r="C3" s="6"/>
      <c r="D3" s="6"/>
      <c r="E3" s="6"/>
    </row>
    <row r="4" spans="1:6" s="4" customFormat="1" ht="12" customHeight="1" x14ac:dyDescent="0.2">
      <c r="A4" s="6" t="s">
        <v>245</v>
      </c>
      <c r="B4" s="6" t="s">
        <v>246</v>
      </c>
      <c r="C4" s="8">
        <v>49339</v>
      </c>
      <c r="D4" s="9">
        <v>25385</v>
      </c>
      <c r="E4" s="9">
        <v>74724</v>
      </c>
    </row>
    <row r="5" spans="1:6" s="4" customFormat="1" ht="12" customHeight="1" x14ac:dyDescent="0.2">
      <c r="A5" s="6"/>
      <c r="B5" s="6" t="s">
        <v>247</v>
      </c>
      <c r="C5" s="8">
        <v>524</v>
      </c>
      <c r="D5" s="9">
        <v>1822</v>
      </c>
      <c r="E5" s="9">
        <v>2346</v>
      </c>
      <c r="F5" s="10"/>
    </row>
    <row r="6" spans="1:6" s="4" customFormat="1" ht="12" customHeight="1" x14ac:dyDescent="0.2">
      <c r="A6" s="6" t="s">
        <v>248</v>
      </c>
      <c r="B6" s="6" t="s">
        <v>249</v>
      </c>
      <c r="C6" s="8">
        <v>8749</v>
      </c>
      <c r="D6" s="9">
        <v>18212</v>
      </c>
      <c r="E6" s="9">
        <v>26961</v>
      </c>
    </row>
    <row r="7" spans="1:6" s="4" customFormat="1" ht="12" customHeight="1" x14ac:dyDescent="0.2">
      <c r="A7" s="6"/>
      <c r="B7" s="6" t="s">
        <v>250</v>
      </c>
      <c r="C7" s="8">
        <v>14281</v>
      </c>
      <c r="D7" s="9">
        <v>47665</v>
      </c>
      <c r="E7" s="9">
        <v>61946</v>
      </c>
    </row>
    <row r="8" spans="1:6" s="4" customFormat="1" ht="12" customHeight="1" x14ac:dyDescent="0.2">
      <c r="A8" s="12" t="s">
        <v>251</v>
      </c>
      <c r="B8" s="12" t="s">
        <v>252</v>
      </c>
      <c r="C8" s="15">
        <f>SUM(C4:C7)</f>
        <v>72893</v>
      </c>
      <c r="D8" s="15">
        <f>SUM(D4:D7)</f>
        <v>93084</v>
      </c>
      <c r="E8" s="15">
        <v>165977</v>
      </c>
    </row>
    <row r="9" spans="1:6" s="4" customFormat="1" ht="12" customHeight="1" x14ac:dyDescent="0.2">
      <c r="A9" s="6"/>
      <c r="B9" s="6"/>
      <c r="C9" s="6"/>
      <c r="D9" s="11"/>
      <c r="E9" s="11"/>
    </row>
    <row r="10" spans="1:6" s="4" customFormat="1" ht="12" customHeight="1" x14ac:dyDescent="0.2">
      <c r="A10" s="6" t="s">
        <v>253</v>
      </c>
      <c r="B10" s="6" t="s">
        <v>254</v>
      </c>
      <c r="C10" s="8">
        <v>10836</v>
      </c>
      <c r="D10" s="9">
        <v>5125</v>
      </c>
      <c r="E10" s="9">
        <v>15961</v>
      </c>
    </row>
    <row r="11" spans="1:6" s="4" customFormat="1" ht="12" customHeight="1" x14ac:dyDescent="0.2">
      <c r="A11" s="6"/>
      <c r="B11" s="6" t="s">
        <v>255</v>
      </c>
      <c r="C11" s="8">
        <v>2592</v>
      </c>
      <c r="D11" s="9">
        <v>4194</v>
      </c>
      <c r="E11" s="9">
        <v>6786</v>
      </c>
    </row>
    <row r="12" spans="1:6" s="4" customFormat="1" ht="12" customHeight="1" x14ac:dyDescent="0.2">
      <c r="A12" s="6" t="s">
        <v>256</v>
      </c>
      <c r="B12" s="6" t="s">
        <v>257</v>
      </c>
      <c r="C12" s="8">
        <v>8061</v>
      </c>
      <c r="D12" s="9">
        <v>3454</v>
      </c>
      <c r="E12" s="9">
        <v>11515</v>
      </c>
    </row>
    <row r="13" spans="1:6" s="4" customFormat="1" ht="12" customHeight="1" x14ac:dyDescent="0.2">
      <c r="A13" s="6"/>
      <c r="B13" s="6" t="s">
        <v>258</v>
      </c>
      <c r="C13" s="8">
        <v>1613</v>
      </c>
      <c r="D13" s="9">
        <v>1941</v>
      </c>
      <c r="E13" s="9">
        <v>3554</v>
      </c>
    </row>
    <row r="14" spans="1:6" s="4" customFormat="1" ht="12" customHeight="1" x14ac:dyDescent="0.2">
      <c r="A14" s="12" t="s">
        <v>259</v>
      </c>
      <c r="B14" s="12" t="s">
        <v>260</v>
      </c>
      <c r="C14" s="15">
        <f>SUM(C10:C13)</f>
        <v>23102</v>
      </c>
      <c r="D14" s="15">
        <f>SUM(D10:D13)</f>
        <v>14714</v>
      </c>
      <c r="E14" s="15">
        <v>37816</v>
      </c>
    </row>
    <row r="15" spans="1:6" s="4" customFormat="1" ht="12" customHeight="1" x14ac:dyDescent="0.2">
      <c r="A15" s="5"/>
      <c r="B15" s="5"/>
      <c r="C15" s="6"/>
      <c r="D15" s="11"/>
      <c r="E15" s="11"/>
    </row>
    <row r="16" spans="1:6" s="4" customFormat="1" ht="12" customHeight="1" x14ac:dyDescent="0.2">
      <c r="A16" s="12" t="s">
        <v>261</v>
      </c>
      <c r="B16" s="12" t="s">
        <v>262</v>
      </c>
      <c r="C16" s="15">
        <f>C8+C14</f>
        <v>95995</v>
      </c>
      <c r="D16" s="15">
        <f>D8+D14</f>
        <v>107798</v>
      </c>
      <c r="E16" s="15">
        <v>203793</v>
      </c>
    </row>
    <row r="17" spans="1:5" ht="12" customHeight="1" x14ac:dyDescent="0.2"/>
    <row r="18" spans="1:5" x14ac:dyDescent="0.2">
      <c r="A18" s="2" t="s">
        <v>263</v>
      </c>
      <c r="C18" s="3"/>
      <c r="D18" s="3"/>
      <c r="E18" s="3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zoomScaleNormal="100" workbookViewId="0">
      <selection activeCell="C4" sqref="C4:E16"/>
    </sheetView>
  </sheetViews>
  <sheetFormatPr baseColWidth="10" defaultRowHeight="12.75" x14ac:dyDescent="0.2"/>
  <cols>
    <col min="1" max="1" width="28.7109375" customWidth="1"/>
    <col min="2" max="2" width="9.7109375" customWidth="1"/>
    <col min="3" max="4" width="18.7109375" customWidth="1"/>
    <col min="5" max="5" width="9.7109375" customWidth="1"/>
  </cols>
  <sheetData>
    <row r="1" spans="1:6" s="1" customFormat="1" ht="20.100000000000001" customHeight="1" x14ac:dyDescent="0.2">
      <c r="A1" s="7" t="s">
        <v>266</v>
      </c>
    </row>
    <row r="2" spans="1:6" s="4" customFormat="1" ht="12" customHeight="1" x14ac:dyDescent="0.2">
      <c r="A2" s="12" t="s">
        <v>1</v>
      </c>
      <c r="B2" s="12"/>
      <c r="C2" s="13" t="s">
        <v>2</v>
      </c>
      <c r="D2" s="13" t="s">
        <v>3</v>
      </c>
      <c r="E2" s="14" t="s">
        <v>4</v>
      </c>
    </row>
    <row r="3" spans="1:6" s="4" customFormat="1" ht="12" customHeight="1" x14ac:dyDescent="0.2">
      <c r="A3" s="6"/>
      <c r="B3" s="6"/>
      <c r="C3" s="6"/>
      <c r="D3" s="6"/>
      <c r="E3" s="6"/>
    </row>
    <row r="4" spans="1:6" s="4" customFormat="1" ht="12" customHeight="1" x14ac:dyDescent="0.2">
      <c r="A4" s="6" t="s">
        <v>5</v>
      </c>
      <c r="B4" s="6" t="s">
        <v>6</v>
      </c>
      <c r="C4" s="9">
        <v>35573</v>
      </c>
      <c r="D4" s="9">
        <v>16907</v>
      </c>
      <c r="E4" s="9">
        <v>52480</v>
      </c>
    </row>
    <row r="5" spans="1:6" s="4" customFormat="1" ht="12" customHeight="1" x14ac:dyDescent="0.2">
      <c r="A5" s="6"/>
      <c r="B5" s="6" t="s">
        <v>7</v>
      </c>
      <c r="C5" s="9">
        <v>1034</v>
      </c>
      <c r="D5" s="9">
        <v>1693</v>
      </c>
      <c r="E5" s="9">
        <v>2727</v>
      </c>
      <c r="F5" s="10"/>
    </row>
    <row r="6" spans="1:6" s="4" customFormat="1" ht="12" customHeight="1" x14ac:dyDescent="0.2">
      <c r="A6" s="6" t="s">
        <v>8</v>
      </c>
      <c r="B6" s="6" t="s">
        <v>6</v>
      </c>
      <c r="C6" s="9">
        <v>8852</v>
      </c>
      <c r="D6" s="9">
        <v>18261</v>
      </c>
      <c r="E6" s="9">
        <v>27113</v>
      </c>
    </row>
    <row r="7" spans="1:6" s="4" customFormat="1" ht="12" customHeight="1" x14ac:dyDescent="0.2">
      <c r="A7" s="6"/>
      <c r="B7" s="6" t="s">
        <v>7</v>
      </c>
      <c r="C7" s="9">
        <v>8061</v>
      </c>
      <c r="D7" s="9">
        <v>37786</v>
      </c>
      <c r="E7" s="9">
        <v>45847</v>
      </c>
    </row>
    <row r="8" spans="1:6" s="4" customFormat="1" ht="12" customHeight="1" x14ac:dyDescent="0.2">
      <c r="A8" s="12" t="s">
        <v>11</v>
      </c>
      <c r="B8" s="12" t="s">
        <v>12</v>
      </c>
      <c r="C8" s="15">
        <v>53520</v>
      </c>
      <c r="D8" s="15">
        <v>74647</v>
      </c>
      <c r="E8" s="15">
        <v>128167</v>
      </c>
    </row>
    <row r="9" spans="1:6" s="4" customFormat="1" ht="12" customHeight="1" x14ac:dyDescent="0.2">
      <c r="A9" s="6"/>
      <c r="B9" s="6"/>
      <c r="C9" s="11"/>
      <c r="D9" s="11"/>
      <c r="E9" s="11"/>
    </row>
    <row r="10" spans="1:6" s="4" customFormat="1" ht="12" customHeight="1" x14ac:dyDescent="0.2">
      <c r="A10" s="6" t="s">
        <v>13</v>
      </c>
      <c r="B10" s="6" t="s">
        <v>6</v>
      </c>
      <c r="C10" s="9">
        <v>7562</v>
      </c>
      <c r="D10" s="9">
        <v>3734</v>
      </c>
      <c r="E10" s="9">
        <v>11296</v>
      </c>
    </row>
    <row r="11" spans="1:6" s="4" customFormat="1" ht="12" customHeight="1" x14ac:dyDescent="0.2">
      <c r="A11" s="6"/>
      <c r="B11" s="6" t="s">
        <v>7</v>
      </c>
      <c r="C11" s="9">
        <v>1661</v>
      </c>
      <c r="D11" s="9">
        <v>3472</v>
      </c>
      <c r="E11" s="9">
        <v>5133</v>
      </c>
    </row>
    <row r="12" spans="1:6" s="4" customFormat="1" ht="12" customHeight="1" x14ac:dyDescent="0.2">
      <c r="A12" s="6" t="s">
        <v>16</v>
      </c>
      <c r="B12" s="6" t="s">
        <v>6</v>
      </c>
      <c r="C12" s="9">
        <v>6740</v>
      </c>
      <c r="D12" s="9">
        <v>3129</v>
      </c>
      <c r="E12" s="9">
        <v>9869</v>
      </c>
    </row>
    <row r="13" spans="1:6" s="4" customFormat="1" ht="12" customHeight="1" x14ac:dyDescent="0.2">
      <c r="A13" s="6"/>
      <c r="B13" s="6" t="s">
        <v>7</v>
      </c>
      <c r="C13" s="9">
        <v>1907</v>
      </c>
      <c r="D13" s="9">
        <v>2547</v>
      </c>
      <c r="E13" s="9">
        <v>4454</v>
      </c>
    </row>
    <row r="14" spans="1:6" s="4" customFormat="1" ht="12" customHeight="1" x14ac:dyDescent="0.2">
      <c r="A14" s="12" t="s">
        <v>19</v>
      </c>
      <c r="B14" s="12" t="s">
        <v>12</v>
      </c>
      <c r="C14" s="15">
        <v>17870</v>
      </c>
      <c r="D14" s="15">
        <v>12882</v>
      </c>
      <c r="E14" s="15">
        <v>30752</v>
      </c>
    </row>
    <row r="15" spans="1:6" s="4" customFormat="1" ht="12" customHeight="1" x14ac:dyDescent="0.2">
      <c r="A15" s="5"/>
      <c r="B15" s="5"/>
      <c r="C15" s="11"/>
      <c r="D15" s="11"/>
      <c r="E15" s="11"/>
    </row>
    <row r="16" spans="1:6" s="4" customFormat="1" ht="12" customHeight="1" x14ac:dyDescent="0.2">
      <c r="A16" s="12" t="s">
        <v>21</v>
      </c>
      <c r="B16" s="12" t="s">
        <v>12</v>
      </c>
      <c r="C16" s="15">
        <v>71390</v>
      </c>
      <c r="D16" s="15">
        <v>87529</v>
      </c>
      <c r="E16" s="15">
        <v>158919</v>
      </c>
    </row>
    <row r="17" spans="1:5" ht="12" customHeight="1" x14ac:dyDescent="0.2"/>
    <row r="18" spans="1:5" x14ac:dyDescent="0.2">
      <c r="A18" s="2" t="s">
        <v>23</v>
      </c>
      <c r="C18" s="3"/>
      <c r="D18" s="3"/>
      <c r="E18" s="3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zoomScaleNormal="100" workbookViewId="0">
      <selection activeCell="C4" sqref="C4:E16"/>
    </sheetView>
  </sheetViews>
  <sheetFormatPr baseColWidth="10" defaultRowHeight="12.75" x14ac:dyDescent="0.2"/>
  <cols>
    <col min="1" max="1" width="28.7109375" customWidth="1"/>
    <col min="2" max="2" width="9.7109375" customWidth="1"/>
    <col min="3" max="4" width="18.7109375" customWidth="1"/>
    <col min="5" max="5" width="9.7109375" customWidth="1"/>
  </cols>
  <sheetData>
    <row r="1" spans="1:6" s="1" customFormat="1" ht="20.100000000000001" customHeight="1" x14ac:dyDescent="0.2">
      <c r="A1" s="7" t="s">
        <v>265</v>
      </c>
    </row>
    <row r="2" spans="1:6" s="4" customFormat="1" ht="12" customHeight="1" x14ac:dyDescent="0.2">
      <c r="A2" s="12" t="s">
        <v>1</v>
      </c>
      <c r="B2" s="12"/>
      <c r="C2" s="13" t="s">
        <v>2</v>
      </c>
      <c r="D2" s="13" t="s">
        <v>3</v>
      </c>
      <c r="E2" s="14" t="s">
        <v>4</v>
      </c>
    </row>
    <row r="3" spans="1:6" s="4" customFormat="1" ht="12" customHeight="1" x14ac:dyDescent="0.2">
      <c r="A3" s="6"/>
      <c r="B3" s="6"/>
      <c r="C3" s="6"/>
      <c r="D3" s="6"/>
      <c r="E3" s="6"/>
    </row>
    <row r="4" spans="1:6" s="4" customFormat="1" ht="12" customHeight="1" x14ac:dyDescent="0.2">
      <c r="A4" s="6" t="s">
        <v>5</v>
      </c>
      <c r="B4" s="6" t="s">
        <v>6</v>
      </c>
      <c r="C4" s="9">
        <v>36488</v>
      </c>
      <c r="D4" s="9">
        <v>17366</v>
      </c>
      <c r="E4" s="9">
        <v>53854</v>
      </c>
    </row>
    <row r="5" spans="1:6" s="4" customFormat="1" ht="12" customHeight="1" x14ac:dyDescent="0.2">
      <c r="A5" s="6"/>
      <c r="B5" s="6" t="s">
        <v>7</v>
      </c>
      <c r="C5" s="9">
        <v>1005</v>
      </c>
      <c r="D5" s="9">
        <v>1716</v>
      </c>
      <c r="E5" s="9">
        <v>2721</v>
      </c>
      <c r="F5" s="10"/>
    </row>
    <row r="6" spans="1:6" s="4" customFormat="1" ht="12" customHeight="1" x14ac:dyDescent="0.2">
      <c r="A6" s="6" t="s">
        <v>8</v>
      </c>
      <c r="B6" s="6" t="s">
        <v>6</v>
      </c>
      <c r="C6" s="9">
        <v>8936</v>
      </c>
      <c r="D6" s="9">
        <v>18547</v>
      </c>
      <c r="E6" s="9">
        <v>27483</v>
      </c>
    </row>
    <row r="7" spans="1:6" s="4" customFormat="1" ht="12" customHeight="1" x14ac:dyDescent="0.2">
      <c r="A7" s="6"/>
      <c r="B7" s="6" t="s">
        <v>7</v>
      </c>
      <c r="C7" s="9">
        <v>8202</v>
      </c>
      <c r="D7" s="9">
        <v>38654</v>
      </c>
      <c r="E7" s="9">
        <v>46856</v>
      </c>
    </row>
    <row r="8" spans="1:6" s="4" customFormat="1" ht="12" customHeight="1" x14ac:dyDescent="0.2">
      <c r="A8" s="12" t="s">
        <v>11</v>
      </c>
      <c r="B8" s="12" t="s">
        <v>12</v>
      </c>
      <c r="C8" s="15">
        <v>54631</v>
      </c>
      <c r="D8" s="15">
        <v>76283</v>
      </c>
      <c r="E8" s="15">
        <v>130914</v>
      </c>
    </row>
    <row r="9" spans="1:6" s="4" customFormat="1" ht="12" customHeight="1" x14ac:dyDescent="0.2">
      <c r="A9" s="6"/>
      <c r="B9" s="6"/>
      <c r="C9" s="11"/>
      <c r="D9" s="11"/>
      <c r="E9" s="11"/>
    </row>
    <row r="10" spans="1:6" s="4" customFormat="1" ht="12" customHeight="1" x14ac:dyDescent="0.2">
      <c r="A10" s="6" t="s">
        <v>13</v>
      </c>
      <c r="B10" s="6" t="s">
        <v>6</v>
      </c>
      <c r="C10" s="9">
        <v>7642</v>
      </c>
      <c r="D10" s="9">
        <v>3738</v>
      </c>
      <c r="E10" s="9">
        <v>11380</v>
      </c>
    </row>
    <row r="11" spans="1:6" s="4" customFormat="1" ht="12" customHeight="1" x14ac:dyDescent="0.2">
      <c r="A11" s="6"/>
      <c r="B11" s="6" t="s">
        <v>7</v>
      </c>
      <c r="C11" s="9">
        <v>1781</v>
      </c>
      <c r="D11" s="9">
        <v>3580</v>
      </c>
      <c r="E11" s="9">
        <v>5361</v>
      </c>
    </row>
    <row r="12" spans="1:6" s="4" customFormat="1" ht="12" customHeight="1" x14ac:dyDescent="0.2">
      <c r="A12" s="6" t="s">
        <v>16</v>
      </c>
      <c r="B12" s="6" t="s">
        <v>6</v>
      </c>
      <c r="C12" s="9">
        <v>6668</v>
      </c>
      <c r="D12" s="9">
        <v>3288</v>
      </c>
      <c r="E12" s="9">
        <v>9956</v>
      </c>
    </row>
    <row r="13" spans="1:6" s="4" customFormat="1" ht="12" customHeight="1" x14ac:dyDescent="0.2">
      <c r="A13" s="6"/>
      <c r="B13" s="6" t="s">
        <v>7</v>
      </c>
      <c r="C13" s="9">
        <v>1911</v>
      </c>
      <c r="D13" s="9">
        <v>2506</v>
      </c>
      <c r="E13" s="9">
        <v>4417</v>
      </c>
    </row>
    <row r="14" spans="1:6" s="4" customFormat="1" ht="12" customHeight="1" x14ac:dyDescent="0.2">
      <c r="A14" s="12" t="s">
        <v>19</v>
      </c>
      <c r="B14" s="12" t="s">
        <v>12</v>
      </c>
      <c r="C14" s="15">
        <v>18002</v>
      </c>
      <c r="D14" s="15">
        <v>13112</v>
      </c>
      <c r="E14" s="15">
        <v>31114</v>
      </c>
    </row>
    <row r="15" spans="1:6" s="4" customFormat="1" ht="12" customHeight="1" x14ac:dyDescent="0.2">
      <c r="A15" s="5"/>
      <c r="B15" s="5"/>
      <c r="C15" s="11"/>
      <c r="D15" s="11"/>
      <c r="E15" s="11"/>
    </row>
    <row r="16" spans="1:6" s="4" customFormat="1" ht="12" customHeight="1" x14ac:dyDescent="0.2">
      <c r="A16" s="12" t="s">
        <v>21</v>
      </c>
      <c r="B16" s="12" t="s">
        <v>12</v>
      </c>
      <c r="C16" s="15">
        <v>72633</v>
      </c>
      <c r="D16" s="15">
        <v>89395</v>
      </c>
      <c r="E16" s="15">
        <v>162028</v>
      </c>
    </row>
    <row r="17" spans="1:5" ht="12" customHeight="1" x14ac:dyDescent="0.2"/>
    <row r="18" spans="1:5" x14ac:dyDescent="0.2">
      <c r="A18" s="2" t="s">
        <v>23</v>
      </c>
      <c r="C18" s="3"/>
      <c r="D18" s="3"/>
      <c r="E18" s="3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zoomScaleNormal="100" workbookViewId="0">
      <selection activeCell="D29" sqref="D29"/>
    </sheetView>
  </sheetViews>
  <sheetFormatPr baseColWidth="10" defaultRowHeight="12.75" x14ac:dyDescent="0.2"/>
  <cols>
    <col min="1" max="1" width="28.7109375" customWidth="1"/>
    <col min="2" max="2" width="9.7109375" customWidth="1"/>
    <col min="3" max="4" width="18.7109375" customWidth="1"/>
    <col min="5" max="5" width="9.7109375" customWidth="1"/>
  </cols>
  <sheetData>
    <row r="1" spans="1:6" s="1" customFormat="1" ht="20.100000000000001" customHeight="1" x14ac:dyDescent="0.2">
      <c r="A1" s="7" t="s">
        <v>264</v>
      </c>
    </row>
    <row r="2" spans="1:6" s="4" customFormat="1" ht="12" customHeight="1" x14ac:dyDescent="0.2">
      <c r="A2" s="12" t="s">
        <v>1</v>
      </c>
      <c r="B2" s="12"/>
      <c r="C2" s="13" t="s">
        <v>2</v>
      </c>
      <c r="D2" s="13" t="s">
        <v>3</v>
      </c>
      <c r="E2" s="14" t="s">
        <v>4</v>
      </c>
    </row>
    <row r="3" spans="1:6" s="4" customFormat="1" ht="12" customHeight="1" x14ac:dyDescent="0.2">
      <c r="A3" s="6"/>
      <c r="B3" s="6"/>
      <c r="C3" s="6"/>
      <c r="D3" s="6"/>
      <c r="E3" s="6"/>
    </row>
    <row r="4" spans="1:6" s="4" customFormat="1" ht="12" customHeight="1" x14ac:dyDescent="0.2">
      <c r="A4" s="6" t="s">
        <v>5</v>
      </c>
      <c r="B4" s="6" t="s">
        <v>6</v>
      </c>
      <c r="C4" s="9">
        <v>36865</v>
      </c>
      <c r="D4" s="9">
        <v>18038</v>
      </c>
      <c r="E4" s="9">
        <f>SUM(C4:D4)</f>
        <v>54903</v>
      </c>
    </row>
    <row r="5" spans="1:6" s="4" customFormat="1" ht="12" customHeight="1" x14ac:dyDescent="0.2">
      <c r="A5" s="6"/>
      <c r="B5" s="6" t="s">
        <v>7</v>
      </c>
      <c r="C5" s="9">
        <v>963</v>
      </c>
      <c r="D5" s="9">
        <v>1751</v>
      </c>
      <c r="E5" s="9">
        <f t="shared" ref="E5:E7" si="0">SUM(C5:D5)</f>
        <v>2714</v>
      </c>
      <c r="F5" s="10"/>
    </row>
    <row r="6" spans="1:6" s="4" customFormat="1" ht="12" customHeight="1" x14ac:dyDescent="0.2">
      <c r="A6" s="6" t="s">
        <v>8</v>
      </c>
      <c r="B6" s="6" t="s">
        <v>6</v>
      </c>
      <c r="C6" s="9">
        <v>9001</v>
      </c>
      <c r="D6" s="9">
        <v>19045</v>
      </c>
      <c r="E6" s="9">
        <f t="shared" si="0"/>
        <v>28046</v>
      </c>
    </row>
    <row r="7" spans="1:6" s="4" customFormat="1" ht="12" customHeight="1" x14ac:dyDescent="0.2">
      <c r="A7" s="6"/>
      <c r="B7" s="6" t="s">
        <v>7</v>
      </c>
      <c r="C7" s="9">
        <v>8277</v>
      </c>
      <c r="D7" s="9">
        <v>39626</v>
      </c>
      <c r="E7" s="9">
        <f t="shared" si="0"/>
        <v>47903</v>
      </c>
    </row>
    <row r="8" spans="1:6" s="4" customFormat="1" ht="12" customHeight="1" x14ac:dyDescent="0.2">
      <c r="A8" s="12" t="s">
        <v>11</v>
      </c>
      <c r="B8" s="12" t="s">
        <v>12</v>
      </c>
      <c r="C8" s="15">
        <f>SUM(C4:C7)</f>
        <v>55106</v>
      </c>
      <c r="D8" s="15">
        <f>SUM(D4:D7)</f>
        <v>78460</v>
      </c>
      <c r="E8" s="15">
        <f>SUM(C8:D8)</f>
        <v>133566</v>
      </c>
    </row>
    <row r="9" spans="1:6" s="4" customFormat="1" ht="12" customHeight="1" x14ac:dyDescent="0.2">
      <c r="A9" s="6"/>
      <c r="B9" s="6"/>
      <c r="C9" s="11"/>
      <c r="D9" s="11"/>
      <c r="E9" s="11"/>
    </row>
    <row r="10" spans="1:6" s="4" customFormat="1" ht="12" customHeight="1" x14ac:dyDescent="0.2">
      <c r="A10" s="6" t="s">
        <v>13</v>
      </c>
      <c r="B10" s="6" t="s">
        <v>6</v>
      </c>
      <c r="C10" s="9">
        <v>7661</v>
      </c>
      <c r="D10" s="9">
        <v>3740</v>
      </c>
      <c r="E10" s="9">
        <f>SUM(C10:D10)</f>
        <v>11401</v>
      </c>
    </row>
    <row r="11" spans="1:6" s="4" customFormat="1" ht="12" customHeight="1" x14ac:dyDescent="0.2">
      <c r="A11" s="6"/>
      <c r="B11" s="6" t="s">
        <v>7</v>
      </c>
      <c r="C11" s="9">
        <v>1767</v>
      </c>
      <c r="D11" s="9">
        <v>3540</v>
      </c>
      <c r="E11" s="9">
        <f t="shared" ref="E11:E13" si="1">C11+D11</f>
        <v>5307</v>
      </c>
    </row>
    <row r="12" spans="1:6" s="4" customFormat="1" ht="12" customHeight="1" x14ac:dyDescent="0.2">
      <c r="A12" s="6" t="s">
        <v>16</v>
      </c>
      <c r="B12" s="6" t="s">
        <v>6</v>
      </c>
      <c r="C12" s="9">
        <v>6396</v>
      </c>
      <c r="D12" s="9">
        <v>3162</v>
      </c>
      <c r="E12" s="9">
        <f t="shared" si="1"/>
        <v>9558</v>
      </c>
    </row>
    <row r="13" spans="1:6" s="4" customFormat="1" ht="12" customHeight="1" x14ac:dyDescent="0.2">
      <c r="A13" s="6"/>
      <c r="B13" s="6" t="s">
        <v>7</v>
      </c>
      <c r="C13" s="9">
        <v>1785</v>
      </c>
      <c r="D13" s="9">
        <v>2450</v>
      </c>
      <c r="E13" s="9">
        <f t="shared" si="1"/>
        <v>4235</v>
      </c>
    </row>
    <row r="14" spans="1:6" s="4" customFormat="1" ht="12" customHeight="1" x14ac:dyDescent="0.2">
      <c r="A14" s="12" t="s">
        <v>19</v>
      </c>
      <c r="B14" s="12" t="s">
        <v>12</v>
      </c>
      <c r="C14" s="15">
        <f>SUM(C10:C13)</f>
        <v>17609</v>
      </c>
      <c r="D14" s="15">
        <f>SUM(D10:D13)</f>
        <v>12892</v>
      </c>
      <c r="E14" s="15">
        <f>SUM(C14:D14)</f>
        <v>30501</v>
      </c>
    </row>
    <row r="15" spans="1:6" s="4" customFormat="1" ht="12" customHeight="1" x14ac:dyDescent="0.2">
      <c r="A15" s="5"/>
      <c r="B15" s="5"/>
      <c r="C15" s="11"/>
      <c r="D15" s="11"/>
      <c r="E15" s="11"/>
    </row>
    <row r="16" spans="1:6" s="4" customFormat="1" ht="12" customHeight="1" x14ac:dyDescent="0.2">
      <c r="A16" s="12" t="s">
        <v>21</v>
      </c>
      <c r="B16" s="12" t="s">
        <v>12</v>
      </c>
      <c r="C16" s="15">
        <f>C8+C14</f>
        <v>72715</v>
      </c>
      <c r="D16" s="15">
        <f t="shared" ref="D16" si="2">D8+D14</f>
        <v>91352</v>
      </c>
      <c r="E16" s="15">
        <f>E8+E14</f>
        <v>164067</v>
      </c>
    </row>
    <row r="17" spans="1:5" ht="12" customHeight="1" x14ac:dyDescent="0.2"/>
    <row r="18" spans="1:5" x14ac:dyDescent="0.2">
      <c r="A18" s="2" t="s">
        <v>23</v>
      </c>
      <c r="C18" s="3"/>
      <c r="D18" s="3"/>
      <c r="E18" s="3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zoomScaleNormal="100" workbookViewId="0">
      <selection activeCell="G19" sqref="G19"/>
    </sheetView>
  </sheetViews>
  <sheetFormatPr baseColWidth="10" defaultRowHeight="12.75" x14ac:dyDescent="0.2"/>
  <cols>
    <col min="1" max="1" width="28.7109375" customWidth="1"/>
    <col min="2" max="2" width="9.7109375" customWidth="1"/>
    <col min="3" max="4" width="18.7109375" customWidth="1"/>
    <col min="5" max="5" width="9.7109375" customWidth="1"/>
  </cols>
  <sheetData>
    <row r="1" spans="1:6" s="1" customFormat="1" ht="20.100000000000001" customHeight="1" x14ac:dyDescent="0.2">
      <c r="A1" s="7" t="s">
        <v>0</v>
      </c>
    </row>
    <row r="2" spans="1:6" s="4" customFormat="1" ht="12" customHeight="1" x14ac:dyDescent="0.2">
      <c r="A2" s="12" t="s">
        <v>1</v>
      </c>
      <c r="B2" s="12"/>
      <c r="C2" s="13" t="s">
        <v>2</v>
      </c>
      <c r="D2" s="13" t="s">
        <v>3</v>
      </c>
      <c r="E2" s="14" t="s">
        <v>4</v>
      </c>
    </row>
    <row r="3" spans="1:6" s="4" customFormat="1" ht="12" customHeight="1" x14ac:dyDescent="0.2">
      <c r="A3" s="6"/>
      <c r="B3" s="6"/>
      <c r="C3" s="6"/>
      <c r="D3" s="6"/>
      <c r="E3" s="6"/>
    </row>
    <row r="4" spans="1:6" s="4" customFormat="1" ht="12" customHeight="1" x14ac:dyDescent="0.2">
      <c r="A4" s="6" t="s">
        <v>5</v>
      </c>
      <c r="B4" s="6" t="s">
        <v>6</v>
      </c>
      <c r="C4" s="9">
        <v>37638</v>
      </c>
      <c r="D4" s="9">
        <v>18600</v>
      </c>
      <c r="E4" s="9">
        <f>C4+D4</f>
        <v>56238</v>
      </c>
    </row>
    <row r="5" spans="1:6" s="4" customFormat="1" ht="12" customHeight="1" x14ac:dyDescent="0.2">
      <c r="A5" s="6"/>
      <c r="B5" s="6" t="s">
        <v>7</v>
      </c>
      <c r="C5" s="9">
        <v>1009</v>
      </c>
      <c r="D5" s="9">
        <v>1818</v>
      </c>
      <c r="E5" s="9">
        <f>C5+D5</f>
        <v>2827</v>
      </c>
      <c r="F5" s="10"/>
    </row>
    <row r="6" spans="1:6" s="4" customFormat="1" ht="12" customHeight="1" x14ac:dyDescent="0.2">
      <c r="A6" s="6" t="s">
        <v>8</v>
      </c>
      <c r="B6" s="6" t="s">
        <v>9</v>
      </c>
      <c r="C6" s="9">
        <v>9229</v>
      </c>
      <c r="D6" s="9">
        <v>19351</v>
      </c>
      <c r="E6" s="9">
        <f>C6+D6</f>
        <v>28580</v>
      </c>
    </row>
    <row r="7" spans="1:6" s="4" customFormat="1" ht="12" customHeight="1" x14ac:dyDescent="0.2">
      <c r="A7" s="6"/>
      <c r="B7" s="6" t="s">
        <v>10</v>
      </c>
      <c r="C7" s="9">
        <v>8411</v>
      </c>
      <c r="D7" s="9">
        <v>40153</v>
      </c>
      <c r="E7" s="9">
        <f>C7+D7</f>
        <v>48564</v>
      </c>
    </row>
    <row r="8" spans="1:6" s="4" customFormat="1" ht="12" customHeight="1" x14ac:dyDescent="0.2">
      <c r="A8" s="12" t="s">
        <v>11</v>
      </c>
      <c r="B8" s="12" t="s">
        <v>12</v>
      </c>
      <c r="C8" s="15">
        <v>56287</v>
      </c>
      <c r="D8" s="15">
        <v>79922</v>
      </c>
      <c r="E8" s="15">
        <f t="shared" ref="E8" si="0">SUM(E4:E7)</f>
        <v>136209</v>
      </c>
    </row>
    <row r="9" spans="1:6" s="4" customFormat="1" ht="12" customHeight="1" x14ac:dyDescent="0.2">
      <c r="A9" s="6"/>
      <c r="B9" s="6"/>
      <c r="C9" s="11"/>
      <c r="D9" s="11"/>
      <c r="E9" s="11"/>
    </row>
    <row r="10" spans="1:6" s="4" customFormat="1" ht="12" customHeight="1" x14ac:dyDescent="0.2">
      <c r="A10" s="6" t="s">
        <v>13</v>
      </c>
      <c r="B10" s="6" t="s">
        <v>14</v>
      </c>
      <c r="C10" s="9">
        <v>7917</v>
      </c>
      <c r="D10" s="9">
        <v>3820</v>
      </c>
      <c r="E10" s="9">
        <f>C10+D10</f>
        <v>11737</v>
      </c>
    </row>
    <row r="11" spans="1:6" s="4" customFormat="1" ht="12" customHeight="1" x14ac:dyDescent="0.2">
      <c r="A11" s="6"/>
      <c r="B11" s="6" t="s">
        <v>15</v>
      </c>
      <c r="C11" s="9">
        <v>1906</v>
      </c>
      <c r="D11" s="9">
        <v>3622</v>
      </c>
      <c r="E11" s="9">
        <f>C11+D11</f>
        <v>5528</v>
      </c>
    </row>
    <row r="12" spans="1:6" s="4" customFormat="1" ht="12" customHeight="1" x14ac:dyDescent="0.2">
      <c r="A12" s="6" t="s">
        <v>16</v>
      </c>
      <c r="B12" s="6" t="s">
        <v>17</v>
      </c>
      <c r="C12" s="9">
        <v>6469</v>
      </c>
      <c r="D12" s="9">
        <v>3174</v>
      </c>
      <c r="E12" s="9">
        <f>C12+D12</f>
        <v>9643</v>
      </c>
    </row>
    <row r="13" spans="1:6" s="4" customFormat="1" ht="12" customHeight="1" x14ac:dyDescent="0.2">
      <c r="A13" s="6"/>
      <c r="B13" s="6" t="s">
        <v>18</v>
      </c>
      <c r="C13" s="9">
        <v>1760</v>
      </c>
      <c r="D13" s="9">
        <v>2585</v>
      </c>
      <c r="E13" s="9">
        <f>C13+D13</f>
        <v>4345</v>
      </c>
    </row>
    <row r="14" spans="1:6" s="4" customFormat="1" ht="12" customHeight="1" x14ac:dyDescent="0.2">
      <c r="A14" s="12" t="s">
        <v>19</v>
      </c>
      <c r="B14" s="12" t="s">
        <v>20</v>
      </c>
      <c r="C14" s="15">
        <v>18052</v>
      </c>
      <c r="D14" s="15">
        <v>13201</v>
      </c>
      <c r="E14" s="15">
        <f t="shared" ref="E14" si="1">SUM(E10:E13)</f>
        <v>31253</v>
      </c>
    </row>
    <row r="15" spans="1:6" s="4" customFormat="1" ht="12" customHeight="1" x14ac:dyDescent="0.2">
      <c r="A15" s="5"/>
      <c r="B15" s="5"/>
      <c r="C15" s="11"/>
      <c r="D15" s="11"/>
      <c r="E15" s="11"/>
    </row>
    <row r="16" spans="1:6" s="4" customFormat="1" ht="12" customHeight="1" x14ac:dyDescent="0.2">
      <c r="A16" s="12" t="s">
        <v>21</v>
      </c>
      <c r="B16" s="12" t="s">
        <v>22</v>
      </c>
      <c r="C16" s="15">
        <v>74339</v>
      </c>
      <c r="D16" s="15">
        <v>93123</v>
      </c>
      <c r="E16" s="15">
        <f t="shared" ref="E16" si="2">E8+E14</f>
        <v>167462</v>
      </c>
    </row>
    <row r="17" spans="1:5" ht="12" customHeight="1" x14ac:dyDescent="0.2"/>
    <row r="18" spans="1:5" x14ac:dyDescent="0.2">
      <c r="A18" s="2" t="s">
        <v>23</v>
      </c>
      <c r="C18" s="3"/>
      <c r="D18" s="3"/>
      <c r="E18" s="3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zoomScaleNormal="100" workbookViewId="0">
      <selection activeCell="G19" sqref="G19"/>
    </sheetView>
  </sheetViews>
  <sheetFormatPr baseColWidth="10" defaultRowHeight="12.75" x14ac:dyDescent="0.2"/>
  <cols>
    <col min="1" max="1" width="28.7109375" customWidth="1"/>
    <col min="2" max="2" width="9.7109375" customWidth="1"/>
    <col min="3" max="4" width="18.7109375" customWidth="1"/>
    <col min="5" max="5" width="9.7109375" customWidth="1"/>
  </cols>
  <sheetData>
    <row r="1" spans="1:6" s="1" customFormat="1" ht="20.100000000000001" customHeight="1" x14ac:dyDescent="0.2">
      <c r="A1" s="7" t="s">
        <v>24</v>
      </c>
    </row>
    <row r="2" spans="1:6" s="4" customFormat="1" ht="12" customHeight="1" x14ac:dyDescent="0.2">
      <c r="A2" s="12" t="s">
        <v>25</v>
      </c>
      <c r="B2" s="12"/>
      <c r="C2" s="13" t="s">
        <v>26</v>
      </c>
      <c r="D2" s="13" t="s">
        <v>27</v>
      </c>
      <c r="E2" s="14" t="s">
        <v>28</v>
      </c>
    </row>
    <row r="3" spans="1:6" s="4" customFormat="1" ht="12" customHeight="1" x14ac:dyDescent="0.2">
      <c r="A3" s="6"/>
      <c r="B3" s="6"/>
      <c r="C3" s="6"/>
      <c r="D3" s="6"/>
      <c r="E3" s="6"/>
    </row>
    <row r="4" spans="1:6" s="4" customFormat="1" ht="12" customHeight="1" x14ac:dyDescent="0.2">
      <c r="A4" s="6" t="s">
        <v>29</v>
      </c>
      <c r="B4" s="6" t="s">
        <v>30</v>
      </c>
      <c r="C4" s="16">
        <v>38373</v>
      </c>
      <c r="D4" s="16">
        <v>18763</v>
      </c>
      <c r="E4" s="9">
        <f>C4+D4</f>
        <v>57136</v>
      </c>
    </row>
    <row r="5" spans="1:6" s="4" customFormat="1" ht="12" customHeight="1" x14ac:dyDescent="0.2">
      <c r="A5" s="6"/>
      <c r="B5" s="6" t="s">
        <v>31</v>
      </c>
      <c r="C5" s="16">
        <v>1022</v>
      </c>
      <c r="D5" s="16">
        <v>1876</v>
      </c>
      <c r="E5" s="9">
        <f>C5+D5</f>
        <v>2898</v>
      </c>
      <c r="F5" s="10"/>
    </row>
    <row r="6" spans="1:6" s="4" customFormat="1" ht="12" customHeight="1" x14ac:dyDescent="0.2">
      <c r="A6" s="6" t="s">
        <v>32</v>
      </c>
      <c r="B6" s="6" t="s">
        <v>33</v>
      </c>
      <c r="C6" s="16">
        <v>9426</v>
      </c>
      <c r="D6" s="16">
        <v>19759</v>
      </c>
      <c r="E6" s="9">
        <f>C6+D6</f>
        <v>29185</v>
      </c>
    </row>
    <row r="7" spans="1:6" s="4" customFormat="1" ht="12" customHeight="1" x14ac:dyDescent="0.2">
      <c r="A7" s="6"/>
      <c r="B7" s="6" t="s">
        <v>34</v>
      </c>
      <c r="C7" s="16">
        <v>8765</v>
      </c>
      <c r="D7" s="16">
        <v>40876</v>
      </c>
      <c r="E7" s="9">
        <f>C7+D7</f>
        <v>49641</v>
      </c>
    </row>
    <row r="8" spans="1:6" s="4" customFormat="1" ht="12" customHeight="1" x14ac:dyDescent="0.2">
      <c r="A8" s="12" t="s">
        <v>35</v>
      </c>
      <c r="B8" s="12" t="s">
        <v>36</v>
      </c>
      <c r="C8" s="15">
        <f t="shared" ref="C8:E8" si="0">SUM(C4:C7)</f>
        <v>57586</v>
      </c>
      <c r="D8" s="15">
        <f t="shared" si="0"/>
        <v>81274</v>
      </c>
      <c r="E8" s="15">
        <f t="shared" si="0"/>
        <v>138860</v>
      </c>
    </row>
    <row r="9" spans="1:6" s="4" customFormat="1" ht="12" customHeight="1" x14ac:dyDescent="0.2">
      <c r="A9" s="6"/>
      <c r="B9" s="6"/>
      <c r="C9" s="11"/>
      <c r="D9" s="11"/>
      <c r="E9" s="11"/>
    </row>
    <row r="10" spans="1:6" s="4" customFormat="1" ht="12" customHeight="1" x14ac:dyDescent="0.2">
      <c r="A10" s="6" t="s">
        <v>37</v>
      </c>
      <c r="B10" s="6" t="s">
        <v>38</v>
      </c>
      <c r="C10" s="16">
        <v>7826</v>
      </c>
      <c r="D10" s="16">
        <v>3959</v>
      </c>
      <c r="E10" s="9">
        <f>C10+D10</f>
        <v>11785</v>
      </c>
    </row>
    <row r="11" spans="1:6" s="4" customFormat="1" ht="12" customHeight="1" x14ac:dyDescent="0.2">
      <c r="A11" s="6"/>
      <c r="B11" s="6" t="s">
        <v>39</v>
      </c>
      <c r="C11" s="16">
        <v>2044</v>
      </c>
      <c r="D11" s="16">
        <v>3498</v>
      </c>
      <c r="E11" s="9">
        <f>C11+D11</f>
        <v>5542</v>
      </c>
    </row>
    <row r="12" spans="1:6" s="4" customFormat="1" ht="12" customHeight="1" x14ac:dyDescent="0.2">
      <c r="A12" s="6" t="s">
        <v>40</v>
      </c>
      <c r="B12" s="6" t="s">
        <v>41</v>
      </c>
      <c r="C12" s="16">
        <v>6293</v>
      </c>
      <c r="D12" s="16">
        <v>3015</v>
      </c>
      <c r="E12" s="9">
        <f>C12+D12</f>
        <v>9308</v>
      </c>
    </row>
    <row r="13" spans="1:6" s="4" customFormat="1" ht="12" customHeight="1" x14ac:dyDescent="0.2">
      <c r="A13" s="6"/>
      <c r="B13" s="6" t="s">
        <v>42</v>
      </c>
      <c r="C13" s="16">
        <v>1731</v>
      </c>
      <c r="D13" s="16">
        <v>2562</v>
      </c>
      <c r="E13" s="9">
        <f>C13+D13</f>
        <v>4293</v>
      </c>
    </row>
    <row r="14" spans="1:6" s="4" customFormat="1" ht="12" customHeight="1" x14ac:dyDescent="0.2">
      <c r="A14" s="12" t="s">
        <v>43</v>
      </c>
      <c r="B14" s="12" t="s">
        <v>44</v>
      </c>
      <c r="C14" s="15">
        <f t="shared" ref="C14:E14" si="1">SUM(C10:C13)</f>
        <v>17894</v>
      </c>
      <c r="D14" s="15">
        <f t="shared" si="1"/>
        <v>13034</v>
      </c>
      <c r="E14" s="15">
        <f t="shared" si="1"/>
        <v>30928</v>
      </c>
    </row>
    <row r="15" spans="1:6" s="4" customFormat="1" ht="12" customHeight="1" x14ac:dyDescent="0.2">
      <c r="A15" s="5"/>
      <c r="B15" s="5"/>
      <c r="C15" s="11"/>
      <c r="D15" s="11"/>
      <c r="E15" s="11"/>
    </row>
    <row r="16" spans="1:6" s="4" customFormat="1" ht="12" customHeight="1" x14ac:dyDescent="0.2">
      <c r="A16" s="12" t="s">
        <v>45</v>
      </c>
      <c r="B16" s="12" t="s">
        <v>46</v>
      </c>
      <c r="C16" s="15">
        <f t="shared" ref="C16:E16" si="2">C8+C14</f>
        <v>75480</v>
      </c>
      <c r="D16" s="15">
        <f t="shared" si="2"/>
        <v>94308</v>
      </c>
      <c r="E16" s="15">
        <f t="shared" si="2"/>
        <v>169788</v>
      </c>
    </row>
    <row r="17" spans="1:5" ht="12" customHeight="1" x14ac:dyDescent="0.2"/>
    <row r="18" spans="1:5" x14ac:dyDescent="0.2">
      <c r="A18" s="2" t="s">
        <v>47</v>
      </c>
      <c r="C18" s="3"/>
      <c r="D18" s="3"/>
      <c r="E18" s="3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G19" sqref="G19"/>
    </sheetView>
  </sheetViews>
  <sheetFormatPr baseColWidth="10" defaultRowHeight="12.75" x14ac:dyDescent="0.2"/>
  <cols>
    <col min="1" max="1" width="28.7109375" customWidth="1"/>
    <col min="2" max="2" width="9.7109375" customWidth="1"/>
    <col min="3" max="4" width="18.7109375" customWidth="1"/>
    <col min="5" max="5" width="9.7109375" customWidth="1"/>
  </cols>
  <sheetData>
    <row r="1" spans="1:6" s="1" customFormat="1" ht="20.100000000000001" customHeight="1" x14ac:dyDescent="0.2">
      <c r="A1" s="7" t="s">
        <v>48</v>
      </c>
    </row>
    <row r="2" spans="1:6" s="4" customFormat="1" ht="12" customHeight="1" x14ac:dyDescent="0.2">
      <c r="A2" s="12" t="s">
        <v>49</v>
      </c>
      <c r="B2" s="12"/>
      <c r="C2" s="13" t="s">
        <v>50</v>
      </c>
      <c r="D2" s="13" t="s">
        <v>51</v>
      </c>
      <c r="E2" s="14" t="s">
        <v>52</v>
      </c>
    </row>
    <row r="3" spans="1:6" s="4" customFormat="1" ht="12" customHeight="1" x14ac:dyDescent="0.2">
      <c r="A3" s="6"/>
      <c r="B3" s="6"/>
      <c r="C3" s="6"/>
      <c r="D3" s="6"/>
      <c r="E3" s="6"/>
    </row>
    <row r="4" spans="1:6" s="4" customFormat="1" ht="12" customHeight="1" x14ac:dyDescent="0.2">
      <c r="A4" s="6" t="s">
        <v>53</v>
      </c>
      <c r="B4" s="6" t="s">
        <v>54</v>
      </c>
      <c r="C4" s="16">
        <v>39962</v>
      </c>
      <c r="D4" s="16">
        <v>18048</v>
      </c>
      <c r="E4" s="9">
        <f>C4+D4</f>
        <v>58010</v>
      </c>
    </row>
    <row r="5" spans="1:6" s="4" customFormat="1" ht="12" customHeight="1" x14ac:dyDescent="0.2">
      <c r="A5" s="6"/>
      <c r="B5" s="6" t="s">
        <v>55</v>
      </c>
      <c r="C5" s="16">
        <v>1005</v>
      </c>
      <c r="D5" s="16">
        <v>1879</v>
      </c>
      <c r="E5" s="9">
        <f t="shared" ref="E5:E7" si="0">C5+D5</f>
        <v>2884</v>
      </c>
      <c r="F5" s="10"/>
    </row>
    <row r="6" spans="1:6" s="4" customFormat="1" ht="12" customHeight="1" x14ac:dyDescent="0.2">
      <c r="A6" s="6" t="s">
        <v>56</v>
      </c>
      <c r="B6" s="6" t="s">
        <v>57</v>
      </c>
      <c r="C6" s="16">
        <v>9685</v>
      </c>
      <c r="D6" s="16">
        <v>19870</v>
      </c>
      <c r="E6" s="9">
        <f t="shared" si="0"/>
        <v>29555</v>
      </c>
    </row>
    <row r="7" spans="1:6" s="4" customFormat="1" ht="12" customHeight="1" x14ac:dyDescent="0.2">
      <c r="A7" s="6"/>
      <c r="B7" s="6" t="s">
        <v>58</v>
      </c>
      <c r="C7" s="16">
        <v>9057</v>
      </c>
      <c r="D7" s="16">
        <v>41609</v>
      </c>
      <c r="E7" s="9">
        <f t="shared" si="0"/>
        <v>50666</v>
      </c>
    </row>
    <row r="8" spans="1:6" s="4" customFormat="1" ht="12" customHeight="1" x14ac:dyDescent="0.2">
      <c r="A8" s="12" t="s">
        <v>59</v>
      </c>
      <c r="B8" s="12" t="s">
        <v>60</v>
      </c>
      <c r="C8" s="15">
        <f>SUM(C4:C7)</f>
        <v>59709</v>
      </c>
      <c r="D8" s="15">
        <f>SUM(D4:D7)</f>
        <v>81406</v>
      </c>
      <c r="E8" s="15">
        <v>141236</v>
      </c>
    </row>
    <row r="9" spans="1:6" s="4" customFormat="1" ht="12" customHeight="1" x14ac:dyDescent="0.2">
      <c r="A9" s="6"/>
      <c r="B9" s="6"/>
      <c r="C9" s="11"/>
      <c r="D9" s="11"/>
      <c r="E9" s="11"/>
    </row>
    <row r="10" spans="1:6" s="4" customFormat="1" ht="12" customHeight="1" x14ac:dyDescent="0.2">
      <c r="A10" s="6" t="s">
        <v>61</v>
      </c>
      <c r="B10" s="6" t="s">
        <v>62</v>
      </c>
      <c r="C10" s="16">
        <v>8069</v>
      </c>
      <c r="D10" s="16">
        <v>3854</v>
      </c>
      <c r="E10" s="9">
        <f t="shared" ref="E10:E16" si="1">C10+D10</f>
        <v>11923</v>
      </c>
    </row>
    <row r="11" spans="1:6" s="4" customFormat="1" ht="12" customHeight="1" x14ac:dyDescent="0.2">
      <c r="A11" s="6"/>
      <c r="B11" s="6" t="s">
        <v>63</v>
      </c>
      <c r="C11" s="16">
        <v>2054</v>
      </c>
      <c r="D11" s="16">
        <v>3390</v>
      </c>
      <c r="E11" s="9">
        <f t="shared" si="1"/>
        <v>5444</v>
      </c>
    </row>
    <row r="12" spans="1:6" s="4" customFormat="1" ht="12" customHeight="1" x14ac:dyDescent="0.2">
      <c r="A12" s="6" t="s">
        <v>64</v>
      </c>
      <c r="B12" s="6" t="s">
        <v>65</v>
      </c>
      <c r="C12" s="16">
        <v>6236</v>
      </c>
      <c r="D12" s="16">
        <v>3020</v>
      </c>
      <c r="E12" s="9">
        <f t="shared" si="1"/>
        <v>9256</v>
      </c>
    </row>
    <row r="13" spans="1:6" s="4" customFormat="1" ht="12" customHeight="1" x14ac:dyDescent="0.2">
      <c r="A13" s="6"/>
      <c r="B13" s="6" t="s">
        <v>66</v>
      </c>
      <c r="C13" s="16">
        <v>1532</v>
      </c>
      <c r="D13" s="16">
        <v>2364</v>
      </c>
      <c r="E13" s="9">
        <f t="shared" si="1"/>
        <v>3896</v>
      </c>
    </row>
    <row r="14" spans="1:6" s="4" customFormat="1" ht="12" customHeight="1" x14ac:dyDescent="0.2">
      <c r="A14" s="12" t="s">
        <v>67</v>
      </c>
      <c r="B14" s="12" t="s">
        <v>68</v>
      </c>
      <c r="C14" s="15">
        <f>SUM(C10:C13)</f>
        <v>17891</v>
      </c>
      <c r="D14" s="15">
        <f>SUM(D10:D13)</f>
        <v>12628</v>
      </c>
      <c r="E14" s="15">
        <f t="shared" si="1"/>
        <v>30519</v>
      </c>
    </row>
    <row r="15" spans="1:6" s="4" customFormat="1" ht="12" customHeight="1" x14ac:dyDescent="0.2">
      <c r="A15" s="5"/>
      <c r="B15" s="5"/>
      <c r="C15" s="11"/>
      <c r="D15" s="11"/>
      <c r="E15" s="11"/>
    </row>
    <row r="16" spans="1:6" s="4" customFormat="1" ht="12" customHeight="1" x14ac:dyDescent="0.2">
      <c r="A16" s="12" t="s">
        <v>69</v>
      </c>
      <c r="B16" s="12" t="s">
        <v>70</v>
      </c>
      <c r="C16" s="15">
        <f>C8+C14</f>
        <v>77600</v>
      </c>
      <c r="D16" s="15">
        <f>D8+D14</f>
        <v>94034</v>
      </c>
      <c r="E16" s="15">
        <f t="shared" si="1"/>
        <v>171634</v>
      </c>
    </row>
    <row r="17" spans="1:5" ht="12" customHeight="1" x14ac:dyDescent="0.2"/>
    <row r="18" spans="1:5" x14ac:dyDescent="0.2">
      <c r="A18" s="2" t="s">
        <v>71</v>
      </c>
      <c r="C18" s="3"/>
      <c r="D18" s="3"/>
      <c r="E18" s="3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G19" sqref="G19"/>
    </sheetView>
  </sheetViews>
  <sheetFormatPr baseColWidth="10" defaultRowHeight="12.75" x14ac:dyDescent="0.2"/>
  <cols>
    <col min="1" max="1" width="28.7109375" customWidth="1"/>
    <col min="2" max="2" width="9.7109375" customWidth="1"/>
    <col min="3" max="4" width="18.7109375" customWidth="1"/>
    <col min="5" max="5" width="9.7109375" customWidth="1"/>
  </cols>
  <sheetData>
    <row r="1" spans="1:6" s="1" customFormat="1" ht="20.100000000000001" customHeight="1" x14ac:dyDescent="0.2">
      <c r="A1" s="7" t="s">
        <v>72</v>
      </c>
    </row>
    <row r="2" spans="1:6" s="4" customFormat="1" ht="12" customHeight="1" x14ac:dyDescent="0.2">
      <c r="A2" s="12" t="s">
        <v>73</v>
      </c>
      <c r="B2" s="12"/>
      <c r="C2" s="13" t="s">
        <v>74</v>
      </c>
      <c r="D2" s="13" t="s">
        <v>75</v>
      </c>
      <c r="E2" s="14" t="s">
        <v>76</v>
      </c>
    </row>
    <row r="3" spans="1:6" s="4" customFormat="1" ht="12" customHeight="1" x14ac:dyDescent="0.2">
      <c r="A3" s="6"/>
      <c r="B3" s="6"/>
      <c r="C3" s="6"/>
      <c r="D3" s="6"/>
      <c r="E3" s="6"/>
    </row>
    <row r="4" spans="1:6" s="4" customFormat="1" ht="12" customHeight="1" x14ac:dyDescent="0.2">
      <c r="A4" s="6" t="s">
        <v>77</v>
      </c>
      <c r="B4" s="6" t="s">
        <v>78</v>
      </c>
      <c r="C4" s="9">
        <v>40418</v>
      </c>
      <c r="D4" s="9">
        <v>18348</v>
      </c>
      <c r="E4" s="9">
        <f>C4+D4</f>
        <v>58766</v>
      </c>
    </row>
    <row r="5" spans="1:6" s="4" customFormat="1" ht="12" customHeight="1" x14ac:dyDescent="0.2">
      <c r="A5" s="6"/>
      <c r="B5" s="6" t="s">
        <v>79</v>
      </c>
      <c r="C5" s="9">
        <v>1005</v>
      </c>
      <c r="D5" s="9">
        <v>1993</v>
      </c>
      <c r="E5" s="9">
        <f t="shared" ref="E5:E7" si="0">C5+D5</f>
        <v>2998</v>
      </c>
      <c r="F5" s="10"/>
    </row>
    <row r="6" spans="1:6" s="4" customFormat="1" ht="12" customHeight="1" x14ac:dyDescent="0.2">
      <c r="A6" s="6" t="s">
        <v>80</v>
      </c>
      <c r="B6" s="6" t="s">
        <v>81</v>
      </c>
      <c r="C6" s="9">
        <v>9707</v>
      </c>
      <c r="D6" s="9">
        <v>20120</v>
      </c>
      <c r="E6" s="9">
        <f t="shared" si="0"/>
        <v>29827</v>
      </c>
    </row>
    <row r="7" spans="1:6" s="4" customFormat="1" ht="12" customHeight="1" x14ac:dyDescent="0.2">
      <c r="A7" s="6"/>
      <c r="B7" s="6" t="s">
        <v>82</v>
      </c>
      <c r="C7" s="9">
        <v>9141</v>
      </c>
      <c r="D7" s="9">
        <v>41925</v>
      </c>
      <c r="E7" s="9">
        <f t="shared" si="0"/>
        <v>51066</v>
      </c>
    </row>
    <row r="8" spans="1:6" s="4" customFormat="1" ht="12" customHeight="1" x14ac:dyDescent="0.2">
      <c r="A8" s="12" t="s">
        <v>83</v>
      </c>
      <c r="B8" s="12" t="s">
        <v>84</v>
      </c>
      <c r="C8" s="15">
        <f>SUM(C4:C7)</f>
        <v>60271</v>
      </c>
      <c r="D8" s="15">
        <f>SUM(D4:D7)</f>
        <v>82386</v>
      </c>
      <c r="E8" s="15">
        <f>C8+D8</f>
        <v>142657</v>
      </c>
    </row>
    <row r="9" spans="1:6" s="4" customFormat="1" ht="12" customHeight="1" x14ac:dyDescent="0.2">
      <c r="A9" s="6"/>
      <c r="B9" s="6"/>
      <c r="C9" s="11"/>
      <c r="D9" s="11"/>
      <c r="E9" s="11"/>
    </row>
    <row r="10" spans="1:6" s="4" customFormat="1" ht="12" customHeight="1" x14ac:dyDescent="0.2">
      <c r="A10" s="6" t="s">
        <v>85</v>
      </c>
      <c r="B10" s="6" t="s">
        <v>86</v>
      </c>
      <c r="C10" s="9">
        <v>7783</v>
      </c>
      <c r="D10" s="9">
        <v>3927</v>
      </c>
      <c r="E10" s="9">
        <f>C10+D10</f>
        <v>11710</v>
      </c>
    </row>
    <row r="11" spans="1:6" s="4" customFormat="1" ht="12" customHeight="1" x14ac:dyDescent="0.2">
      <c r="A11" s="6"/>
      <c r="B11" s="6" t="s">
        <v>87</v>
      </c>
      <c r="C11" s="9">
        <v>2008</v>
      </c>
      <c r="D11" s="9">
        <v>3647</v>
      </c>
      <c r="E11" s="9">
        <f t="shared" ref="E11:E13" si="1">C11+D11</f>
        <v>5655</v>
      </c>
    </row>
    <row r="12" spans="1:6" s="4" customFormat="1" ht="12" customHeight="1" x14ac:dyDescent="0.2">
      <c r="A12" s="6" t="s">
        <v>88</v>
      </c>
      <c r="B12" s="6" t="s">
        <v>89</v>
      </c>
      <c r="C12" s="9">
        <v>6262</v>
      </c>
      <c r="D12" s="9">
        <v>2885</v>
      </c>
      <c r="E12" s="9">
        <f t="shared" si="1"/>
        <v>9147</v>
      </c>
    </row>
    <row r="13" spans="1:6" s="4" customFormat="1" ht="12" customHeight="1" x14ac:dyDescent="0.2">
      <c r="A13" s="6"/>
      <c r="B13" s="6" t="s">
        <v>90</v>
      </c>
      <c r="C13" s="9">
        <v>1556</v>
      </c>
      <c r="D13" s="9">
        <v>2266</v>
      </c>
      <c r="E13" s="9">
        <f t="shared" si="1"/>
        <v>3822</v>
      </c>
    </row>
    <row r="14" spans="1:6" s="4" customFormat="1" ht="12" customHeight="1" x14ac:dyDescent="0.2">
      <c r="A14" s="12" t="s">
        <v>91</v>
      </c>
      <c r="B14" s="12" t="s">
        <v>92</v>
      </c>
      <c r="C14" s="15">
        <f>SUM(C10:C13)</f>
        <v>17609</v>
      </c>
      <c r="D14" s="15">
        <f>SUM(D10:D13)</f>
        <v>12725</v>
      </c>
      <c r="E14" s="15">
        <f>C14+D14</f>
        <v>30334</v>
      </c>
    </row>
    <row r="15" spans="1:6" s="4" customFormat="1" ht="12" customHeight="1" x14ac:dyDescent="0.2">
      <c r="A15" s="5"/>
      <c r="B15" s="5"/>
      <c r="C15" s="11"/>
      <c r="D15" s="11"/>
      <c r="E15" s="11"/>
    </row>
    <row r="16" spans="1:6" s="4" customFormat="1" ht="12" customHeight="1" x14ac:dyDescent="0.2">
      <c r="A16" s="12" t="s">
        <v>93</v>
      </c>
      <c r="B16" s="12" t="s">
        <v>94</v>
      </c>
      <c r="C16" s="15">
        <f>C8+C14</f>
        <v>77880</v>
      </c>
      <c r="D16" s="15">
        <f>D8+D14</f>
        <v>95111</v>
      </c>
      <c r="E16" s="15">
        <f>C16+D16</f>
        <v>172991</v>
      </c>
    </row>
    <row r="17" spans="1:5" ht="12" customHeight="1" x14ac:dyDescent="0.2"/>
    <row r="18" spans="1:5" x14ac:dyDescent="0.2">
      <c r="A18" s="2" t="s">
        <v>95</v>
      </c>
      <c r="C18" s="3"/>
      <c r="D18" s="3"/>
      <c r="E18" s="3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G19" sqref="G19"/>
    </sheetView>
  </sheetViews>
  <sheetFormatPr baseColWidth="10" defaultRowHeight="12.75" x14ac:dyDescent="0.2"/>
  <cols>
    <col min="1" max="1" width="28.7109375" customWidth="1"/>
    <col min="2" max="2" width="9.7109375" customWidth="1"/>
    <col min="3" max="4" width="18.7109375" customWidth="1"/>
    <col min="5" max="5" width="9.7109375" customWidth="1"/>
  </cols>
  <sheetData>
    <row r="1" spans="1:6" s="1" customFormat="1" ht="20.100000000000001" customHeight="1" x14ac:dyDescent="0.2">
      <c r="A1" s="7" t="s">
        <v>96</v>
      </c>
    </row>
    <row r="2" spans="1:6" s="4" customFormat="1" ht="12" customHeight="1" x14ac:dyDescent="0.2">
      <c r="A2" s="12" t="s">
        <v>97</v>
      </c>
      <c r="B2" s="12"/>
      <c r="C2" s="13" t="s">
        <v>98</v>
      </c>
      <c r="D2" s="13" t="s">
        <v>99</v>
      </c>
      <c r="E2" s="14" t="s">
        <v>100</v>
      </c>
    </row>
    <row r="3" spans="1:6" s="4" customFormat="1" ht="12" customHeight="1" x14ac:dyDescent="0.2">
      <c r="A3" s="6"/>
      <c r="B3" s="6"/>
      <c r="C3" s="6"/>
      <c r="D3" s="6"/>
      <c r="E3" s="6"/>
    </row>
    <row r="4" spans="1:6" s="4" customFormat="1" ht="12" customHeight="1" x14ac:dyDescent="0.2">
      <c r="A4" s="6" t="s">
        <v>101</v>
      </c>
      <c r="B4" s="6" t="s">
        <v>102</v>
      </c>
      <c r="C4" s="9">
        <v>43500</v>
      </c>
      <c r="D4" s="9">
        <v>21500</v>
      </c>
      <c r="E4" s="9">
        <f>C4+D4</f>
        <v>65000</v>
      </c>
    </row>
    <row r="5" spans="1:6" s="4" customFormat="1" ht="12" customHeight="1" x14ac:dyDescent="0.2">
      <c r="A5" s="6"/>
      <c r="B5" s="6" t="s">
        <v>103</v>
      </c>
      <c r="C5" s="9">
        <v>700</v>
      </c>
      <c r="D5" s="9">
        <v>2600</v>
      </c>
      <c r="E5" s="9">
        <f t="shared" ref="E5:E7" si="0">C5+D5</f>
        <v>3300</v>
      </c>
      <c r="F5" s="10"/>
    </row>
    <row r="6" spans="1:6" s="4" customFormat="1" ht="12" customHeight="1" x14ac:dyDescent="0.2">
      <c r="A6" s="6" t="s">
        <v>104</v>
      </c>
      <c r="B6" s="6" t="s">
        <v>105</v>
      </c>
      <c r="C6" s="9">
        <v>8900</v>
      </c>
      <c r="D6" s="9">
        <v>16700</v>
      </c>
      <c r="E6" s="9">
        <f t="shared" si="0"/>
        <v>25600</v>
      </c>
    </row>
    <row r="7" spans="1:6" s="4" customFormat="1" ht="12" customHeight="1" x14ac:dyDescent="0.2">
      <c r="A7" s="6"/>
      <c r="B7" s="6" t="s">
        <v>106</v>
      </c>
      <c r="C7" s="9">
        <v>10200</v>
      </c>
      <c r="D7" s="9">
        <v>42600</v>
      </c>
      <c r="E7" s="9">
        <f t="shared" si="0"/>
        <v>52800</v>
      </c>
    </row>
    <row r="8" spans="1:6" s="4" customFormat="1" ht="12" customHeight="1" x14ac:dyDescent="0.2">
      <c r="A8" s="12" t="s">
        <v>107</v>
      </c>
      <c r="B8" s="12" t="s">
        <v>108</v>
      </c>
      <c r="C8" s="15">
        <f>SUM(C4:C7)</f>
        <v>63300</v>
      </c>
      <c r="D8" s="15">
        <f>SUM(D4:D7)</f>
        <v>83400</v>
      </c>
      <c r="E8" s="15">
        <f>C8+D8</f>
        <v>146700</v>
      </c>
    </row>
    <row r="9" spans="1:6" s="4" customFormat="1" ht="12" customHeight="1" x14ac:dyDescent="0.2">
      <c r="A9" s="6"/>
      <c r="B9" s="6"/>
      <c r="C9" s="11"/>
      <c r="D9" s="11"/>
      <c r="E9" s="11"/>
    </row>
    <row r="10" spans="1:6" s="4" customFormat="1" ht="12" customHeight="1" x14ac:dyDescent="0.2">
      <c r="A10" s="6" t="s">
        <v>109</v>
      </c>
      <c r="B10" s="6" t="s">
        <v>110</v>
      </c>
      <c r="C10" s="9">
        <v>8300</v>
      </c>
      <c r="D10" s="9">
        <v>3500</v>
      </c>
      <c r="E10" s="9">
        <f>C10+D10</f>
        <v>11800</v>
      </c>
    </row>
    <row r="11" spans="1:6" s="4" customFormat="1" ht="12" customHeight="1" x14ac:dyDescent="0.2">
      <c r="A11" s="6"/>
      <c r="B11" s="6" t="s">
        <v>111</v>
      </c>
      <c r="C11" s="9">
        <v>1800</v>
      </c>
      <c r="D11" s="9">
        <v>3100</v>
      </c>
      <c r="E11" s="9">
        <f t="shared" ref="E11:E13" si="1">C11+D11</f>
        <v>4900</v>
      </c>
    </row>
    <row r="12" spans="1:6" s="4" customFormat="1" ht="12" customHeight="1" x14ac:dyDescent="0.2">
      <c r="A12" s="6" t="s">
        <v>112</v>
      </c>
      <c r="B12" s="6" t="s">
        <v>113</v>
      </c>
      <c r="C12" s="9">
        <v>7200</v>
      </c>
      <c r="D12" s="9">
        <v>2600</v>
      </c>
      <c r="E12" s="9">
        <f t="shared" si="1"/>
        <v>9800</v>
      </c>
    </row>
    <row r="13" spans="1:6" s="4" customFormat="1" ht="12" customHeight="1" x14ac:dyDescent="0.2">
      <c r="A13" s="6"/>
      <c r="B13" s="6" t="s">
        <v>114</v>
      </c>
      <c r="C13" s="9">
        <v>1500</v>
      </c>
      <c r="D13" s="9">
        <v>2000</v>
      </c>
      <c r="E13" s="9">
        <f t="shared" si="1"/>
        <v>3500</v>
      </c>
    </row>
    <row r="14" spans="1:6" s="4" customFormat="1" ht="12" customHeight="1" x14ac:dyDescent="0.2">
      <c r="A14" s="12" t="s">
        <v>115</v>
      </c>
      <c r="B14" s="12" t="s">
        <v>116</v>
      </c>
      <c r="C14" s="15">
        <f>SUM(C10:C13)</f>
        <v>18800</v>
      </c>
      <c r="D14" s="15">
        <f>SUM(D10:D13)</f>
        <v>11200</v>
      </c>
      <c r="E14" s="15">
        <f>C14+D14</f>
        <v>30000</v>
      </c>
    </row>
    <row r="15" spans="1:6" s="4" customFormat="1" ht="12" customHeight="1" x14ac:dyDescent="0.2">
      <c r="A15" s="5"/>
      <c r="B15" s="5"/>
      <c r="C15" s="11"/>
      <c r="D15" s="11"/>
      <c r="E15" s="11"/>
    </row>
    <row r="16" spans="1:6" s="4" customFormat="1" ht="12" customHeight="1" x14ac:dyDescent="0.2">
      <c r="A16" s="12" t="s">
        <v>117</v>
      </c>
      <c r="B16" s="12" t="s">
        <v>118</v>
      </c>
      <c r="C16" s="15">
        <f>C8+C14</f>
        <v>82100</v>
      </c>
      <c r="D16" s="15">
        <f>D8+D14</f>
        <v>94600</v>
      </c>
      <c r="E16" s="15">
        <f>C16+D16</f>
        <v>176700</v>
      </c>
    </row>
    <row r="17" spans="1:5" ht="12" customHeight="1" x14ac:dyDescent="0.2"/>
    <row r="18" spans="1:5" x14ac:dyDescent="0.2">
      <c r="A18" s="2" t="s">
        <v>119</v>
      </c>
      <c r="C18" s="3"/>
      <c r="D18" s="3"/>
      <c r="E18" s="3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/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Bühlmann Monique BLW</cp:lastModifiedBy>
  <cp:lastPrinted>2013-01-21T09:55:47Z</cp:lastPrinted>
  <dcterms:created xsi:type="dcterms:W3CDTF">2001-02-01T15:10:45Z</dcterms:created>
  <dcterms:modified xsi:type="dcterms:W3CDTF">2015-09-03T09:34:18Z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COO.2101.101.5.871130</vt:lpwstr>
  </property>
  <property fmtid="{D5CDD505-2E9C-101B-9397-08002B2CF9AE}" pid="3" name="FSC#COOELAK@1.1001:Subject">
    <vt:lpwstr>Dossiereröffnung</vt:lpwstr>
  </property>
  <property fmtid="{D5CDD505-2E9C-101B-9397-08002B2CF9AE}" pid="4" name="FSC#COOELAK@1.1001:FileReference">
    <vt:lpwstr>Agrarbericht 2010 (032.1/2009/00660)</vt:lpwstr>
  </property>
  <property fmtid="{D5CDD505-2E9C-101B-9397-08002B2CF9AE}" pid="5" name="FSC#COOELAK@1.1001:FileRefYear">
    <vt:lpwstr>2009</vt:lpwstr>
  </property>
  <property fmtid="{D5CDD505-2E9C-101B-9397-08002B2CF9AE}" pid="6" name="FSC#COOELAK@1.1001:FileRefOrdinal">
    <vt:lpwstr>660</vt:lpwstr>
  </property>
  <property fmtid="{D5CDD505-2E9C-101B-9397-08002B2CF9AE}" pid="7" name="FSC#COOELAK@1.1001:FileRefOU">
    <vt:lpwstr>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 BLW Rossi</vt:lpwstr>
  </property>
  <property fmtid="{D5CDD505-2E9C-101B-9397-08002B2CF9AE}" pid="10" name="FSC#COOELAK@1.1001:OwnerExtension">
    <vt:lpwstr>+41 31 323 94 85</vt:lpwstr>
  </property>
  <property fmtid="{D5CDD505-2E9C-101B-9397-08002B2CF9AE}" pid="11" name="FSC#COOELAK@1.1001:OwnerFaxExtension">
    <vt:lpwstr/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Ökonomie und Soziales (BLW)</vt:lpwstr>
  </property>
  <property fmtid="{D5CDD505-2E9C-101B-9397-08002B2CF9AE}" pid="17" name="FSC#COOELAK@1.1001:CreatedAt">
    <vt:lpwstr>16.07.2010 18:17:27</vt:lpwstr>
  </property>
  <property fmtid="{D5CDD505-2E9C-101B-9397-08002B2CF9AE}" pid="18" name="FSC#COOELAK@1.1001:OU">
    <vt:lpwstr>Strategie und Evaluation (BLW)</vt:lpwstr>
  </property>
  <property fmtid="{D5CDD505-2E9C-101B-9397-08002B2CF9AE}" pid="19" name="FSC#COOELAK@1.1001:Priority">
    <vt:lpwstr/>
  </property>
  <property fmtid="{D5CDD505-2E9C-101B-9397-08002B2CF9AE}" pid="20" name="FSC#COOELAK@1.1001:ObjBarCode">
    <vt:lpwstr>*COO.2101.101.5.871130*</vt:lpwstr>
  </property>
  <property fmtid="{D5CDD505-2E9C-101B-9397-08002B2CF9AE}" pid="21" name="FSC#COOELAK@1.1001:RefBarCode">
    <vt:lpwstr>*AB_Tabellenanhang_Landwirtschaft in VW_2010_d*</vt:lpwstr>
  </property>
  <property fmtid="{D5CDD505-2E9C-101B-9397-08002B2CF9AE}" pid="22" name="FSC#COOELAK@1.1001:FileRefBarCode">
    <vt:lpwstr>*Agrarbericht 2010 (032.1/2009/00660)*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Ökonomie und Soziales</vt:lpwstr>
  </property>
  <property fmtid="{D5CDD505-2E9C-101B-9397-08002B2CF9AE}" pid="26" name="FSC#EVDCFG@15.1400:SalutationGerman">
    <vt:lpwstr>Fachbereich Ökonomie und Soziales</vt:lpwstr>
  </property>
  <property fmtid="{D5CDD505-2E9C-101B-9397-08002B2CF9AE}" pid="27" name="FSC#EVDCFG@15.1400:SalutationEnglish">
    <vt:lpwstr>Economy and Social Affairs Unit</vt:lpwstr>
  </property>
  <property fmtid="{D5CDD505-2E9C-101B-9397-08002B2CF9AE}" pid="28" name="FSC#EVDCFG@15.1400:SalutationFrench">
    <vt:lpwstr>Secteur Economie et affaires sociales</vt:lpwstr>
  </property>
  <property fmtid="{D5CDD505-2E9C-101B-9397-08002B2CF9AE}" pid="29" name="FSC#EVDCFG@15.1400:SalutationItalian">
    <vt:lpwstr>Settore Economia ed aspetti sociali</vt:lpwstr>
  </property>
  <property fmtid="{D5CDD505-2E9C-101B-9397-08002B2CF9AE}" pid="30" name="FSC#EVDCFG@15.1400:FileRespTel">
    <vt:lpwstr>+41 31 322 59 38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>2004-12-14/215</vt:lpwstr>
  </property>
  <property fmtid="{D5CDD505-2E9C-101B-9397-08002B2CF9AE}" pid="33" name="FSC#EVDCFG@15.1400:Subject">
    <vt:lpwstr/>
  </property>
  <property fmtid="{D5CDD505-2E9C-101B-9397-08002B2CF9AE}" pid="34" name="FSC#EVDCFG@15.1400:Title">
    <vt:lpwstr>Landwirtschaft in der Volkswirtschaft_d</vt:lpwstr>
  </property>
  <property fmtid="{D5CDD505-2E9C-101B-9397-08002B2CF9AE}" pid="35" name="FSC#EVDCFG@15.1400:Dossierref">
    <vt:lpwstr>032.1/2009/00660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/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/>
  </property>
  <property fmtid="{D5CDD505-2E9C-101B-9397-08002B2CF9AE}" pid="41" name="FSC#EVDCFG@15.1400:DossierBarCode">
    <vt:lpwstr>*COO.2101.101.7.7274*</vt:lpwstr>
  </property>
  <property fmtid="{D5CDD505-2E9C-101B-9397-08002B2CF9AE}" pid="42" name="FSC#EVDCFG@15.1400:SubDossierBarCode">
    <vt:lpwstr>*COO.2101.101.6.826042*</vt:lpwstr>
  </property>
  <property fmtid="{D5CDD505-2E9C-101B-9397-08002B2CF9AE}" pid="43" name="FSC#EVDCFG@15.1400:FileRespStreet">
    <vt:lpwstr/>
  </property>
  <property fmtid="{D5CDD505-2E9C-101B-9397-08002B2CF9AE}" pid="44" name="FSC#EVDCFG@15.1400:FileRespZip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/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>032.1</vt:lpwstr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/>
  </property>
  <property fmtid="{D5CDD505-2E9C-101B-9397-08002B2CF9AE}" pid="65" name="FSC#COOELAK@1.1001:ProcessResponsiblePhone">
    <vt:lpwstr/>
  </property>
  <property fmtid="{D5CDD505-2E9C-101B-9397-08002B2CF9AE}" pid="66" name="FSC#COOELAK@1.1001:ProcessResponsibleMail">
    <vt:lpwstr/>
  </property>
  <property fmtid="{D5CDD505-2E9C-101B-9397-08002B2CF9AE}" pid="67" name="FSC#COOELAK@1.1001:ProcessResponsibleFax">
    <vt:lpwstr/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/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Sachbearbeiter/-in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16.07.2010 18:17:27</vt:lpwstr>
  </property>
</Properties>
</file>