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i\"/>
    </mc:Choice>
  </mc:AlternateContent>
  <bookViews>
    <workbookView xWindow="120" yWindow="105" windowWidth="18915" windowHeight="11280"/>
  </bookViews>
  <sheets>
    <sheet name="Tabelle 5" sheetId="1" r:id="rId1"/>
  </sheets>
  <calcPr calcId="152511"/>
</workbook>
</file>

<file path=xl/calcChain.xml><?xml version="1.0" encoding="utf-8"?>
<calcChain xmlns="http://schemas.openxmlformats.org/spreadsheetml/2006/main">
  <c r="J30" i="1" l="1"/>
  <c r="I30" i="1"/>
  <c r="H30" i="1"/>
</calcChain>
</file>

<file path=xl/sharedStrings.xml><?xml version="1.0" encoding="utf-8"?>
<sst xmlns="http://schemas.openxmlformats.org/spreadsheetml/2006/main" count="113" uniqueCount="113">
  <si>
    <r>
      <rPr>
        <b/>
        <sz val="10"/>
        <rFont val="Arial"/>
        <family val="2"/>
      </rPr>
      <t xml:space="preserve">Produzione </t>
    </r>
  </si>
  <si>
    <r>
      <rPr>
        <b/>
        <sz val="9"/>
        <rFont val="Arial"/>
        <family val="2"/>
      </rPr>
      <t xml:space="preserve">Prodotto </t>
    </r>
  </si>
  <si>
    <r>
      <rPr>
        <b/>
        <sz val="9"/>
        <rFont val="Arial"/>
        <family val="2"/>
      </rPr>
      <t>Unità</t>
    </r>
  </si>
  <si>
    <r>
      <rPr>
        <b/>
        <sz val="9"/>
        <rFont val="Arial"/>
        <family val="2"/>
      </rPr>
      <t>1990/92</t>
    </r>
  </si>
  <si>
    <r>
      <rPr>
        <b/>
        <sz val="9"/>
        <rFont val="Arial"/>
        <family val="2"/>
      </rPr>
      <t>Latte e latticini</t>
    </r>
  </si>
  <si>
    <r>
      <rPr>
        <sz val="9"/>
        <rFont val="Arial"/>
        <family val="2"/>
      </rPr>
      <t xml:space="preserve">Latte di consumo 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</si>
  <si>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</si>
  <si>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 xml:space="preserve"> 503 325</t>
    </r>
  </si>
  <si>
    <r>
      <rPr>
        <sz val="9"/>
        <rFont val="Arial"/>
        <family val="2"/>
      </rPr>
      <t>Panna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</si>
  <si>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</si>
  <si>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 xml:space="preserve"> 68 873</t>
    </r>
  </si>
  <si>
    <r>
      <rPr>
        <sz val="9"/>
        <rFont val="Arial"/>
        <family val="2"/>
      </rPr>
      <t>Burro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</si>
  <si>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</si>
  <si>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 xml:space="preserve"> 42 226</t>
    </r>
  </si>
  <si>
    <r>
      <rPr>
        <sz val="9"/>
        <rFont val="Arial"/>
        <family val="2"/>
      </rPr>
      <t>Latte in polvere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</si>
  <si>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</si>
  <si>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 xml:space="preserve"> 54 569</t>
    </r>
  </si>
  <si>
    <r>
      <rPr>
        <sz val="9"/>
        <rFont val="Arial"/>
        <family val="2"/>
      </rPr>
      <t>Formaggio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</si>
  <si>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</si>
  <si>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 xml:space="preserve"> 160 403</t>
    </r>
  </si>
  <si>
    <r>
      <rPr>
        <b/>
        <sz val="9"/>
        <rFont val="Arial"/>
        <family val="2"/>
      </rPr>
      <t xml:space="preserve">Carne e uova            </t>
    </r>
  </si>
  <si>
    <r>
      <rPr>
        <sz val="9"/>
        <rFont val="Arial"/>
        <family val="2"/>
      </rPr>
      <t>Carne di manzo</t>
    </r>
  </si>
  <si>
    <r>
      <rPr>
        <sz val="9"/>
        <rFont val="Arial"/>
        <family val="2"/>
      </rPr>
      <t>t PM</t>
    </r>
  </si>
  <si>
    <r>
      <rPr>
        <sz val="9"/>
        <rFont val="Arial"/>
        <family val="2"/>
      </rPr>
      <t>Carne di vitello</t>
    </r>
  </si>
  <si>
    <r>
      <rPr>
        <sz val="9"/>
        <rFont val="Arial"/>
        <family val="2"/>
      </rPr>
      <t>t PM</t>
    </r>
  </si>
  <si>
    <r>
      <rPr>
        <sz val="9"/>
        <rFont val="Arial"/>
        <family val="2"/>
      </rPr>
      <t>Carne suina</t>
    </r>
  </si>
  <si>
    <r>
      <rPr>
        <sz val="9"/>
        <rFont val="Arial"/>
        <family val="2"/>
      </rPr>
      <t>t PM</t>
    </r>
  </si>
  <si>
    <r>
      <rPr>
        <sz val="9"/>
        <rFont val="Arial"/>
        <family val="2"/>
      </rPr>
      <t>t PM</t>
    </r>
  </si>
  <si>
    <r>
      <rPr>
        <sz val="9"/>
        <rFont val="Arial"/>
        <family val="2"/>
      </rPr>
      <t>Carne caprina</t>
    </r>
  </si>
  <si>
    <r>
      <rPr>
        <sz val="9"/>
        <rFont val="Arial"/>
        <family val="2"/>
      </rPr>
      <t>t PM</t>
    </r>
  </si>
  <si>
    <r>
      <rPr>
        <sz val="9"/>
        <rFont val="Arial"/>
        <family val="2"/>
      </rPr>
      <t>Carne equina</t>
    </r>
  </si>
  <si>
    <r>
      <rPr>
        <sz val="9"/>
        <rFont val="Arial"/>
        <family val="2"/>
      </rPr>
      <t>t PM</t>
    </r>
  </si>
  <si>
    <r>
      <rPr>
        <sz val="9"/>
        <rFont val="Arial"/>
        <family val="2"/>
      </rPr>
      <t>Pollame</t>
    </r>
  </si>
  <si>
    <r>
      <rPr>
        <sz val="9"/>
        <rFont val="Arial"/>
        <family val="2"/>
      </rPr>
      <t>t peso alla vendita</t>
    </r>
  </si>
  <si>
    <r>
      <rPr>
        <sz val="9"/>
        <rFont val="Arial"/>
        <family val="2"/>
      </rPr>
      <t>Uova in guscio</t>
    </r>
  </si>
  <si>
    <r>
      <rPr>
        <sz val="9"/>
        <rFont val="Arial"/>
        <family val="2"/>
      </rPr>
      <t>in mio. pz.</t>
    </r>
  </si>
  <si>
    <r>
      <rPr>
        <b/>
        <sz val="9"/>
        <rFont val="Arial"/>
        <family val="2"/>
      </rPr>
      <t>Cereali</t>
    </r>
  </si>
  <si>
    <r>
      <rPr>
        <sz val="9"/>
        <rFont val="Arial"/>
        <family val="2"/>
      </rPr>
      <t>Frumento panificabile</t>
    </r>
  </si>
  <si>
    <r>
      <rPr>
        <sz val="9"/>
        <rFont val="Arial"/>
        <family val="2"/>
      </rPr>
      <t>Frumento da foraggio</t>
    </r>
  </si>
  <si>
    <r>
      <rPr>
        <sz val="9"/>
        <rFont val="Arial"/>
        <family val="2"/>
      </rPr>
      <t>Grano tenero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</si>
  <si>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</si>
  <si>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Segale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</si>
  <si>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</si>
  <si>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Orzo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</si>
  <si>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</si>
  <si>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Avena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</si>
  <si>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</si>
  <si>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Mais da granella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</si>
  <si>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</si>
  <si>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Triticale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</si>
  <si>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</si>
  <si>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Altri</t>
    </r>
  </si>
  <si>
    <r>
      <rPr>
        <sz val="9"/>
        <rFont val="Arial"/>
        <family val="2"/>
      </rPr>
      <t>t</t>
    </r>
  </si>
  <si>
    <r>
      <rPr>
        <b/>
        <sz val="9"/>
        <rFont val="Arial"/>
        <family val="2"/>
      </rPr>
      <t>Sarchiate</t>
    </r>
  </si>
  <si>
    <r>
      <rPr>
        <sz val="9"/>
        <rFont val="Arial"/>
        <family val="2"/>
      </rPr>
      <t>Patate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</si>
  <si>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</si>
  <si>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Barbabietole da zucchero</t>
    </r>
  </si>
  <si>
    <r>
      <rPr>
        <sz val="9"/>
        <rFont val="Arial"/>
        <family val="2"/>
      </rPr>
      <t>t</t>
    </r>
  </si>
  <si>
    <r>
      <rPr>
        <b/>
        <sz val="9"/>
        <rFont val="Arial"/>
        <family val="2"/>
      </rPr>
      <t>Semi oleosi</t>
    </r>
  </si>
  <si>
    <r>
      <rPr>
        <sz val="9"/>
        <rFont val="Arial"/>
        <family val="2"/>
      </rPr>
      <t>Colza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</si>
  <si>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</si>
  <si>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Girasole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</si>
  <si>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</si>
  <si>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-</t>
    </r>
  </si>
  <si>
    <r>
      <rPr>
        <sz val="9"/>
        <rFont val="Arial"/>
        <family val="2"/>
      </rPr>
      <t>Altri</t>
    </r>
  </si>
  <si>
    <r>
      <rPr>
        <sz val="9"/>
        <rFont val="Arial"/>
        <family val="2"/>
      </rPr>
      <t>t</t>
    </r>
  </si>
  <si>
    <r>
      <rPr>
        <b/>
        <sz val="9"/>
        <rFont val="Arial"/>
        <family val="2"/>
      </rPr>
      <t xml:space="preserve">Frutta (da tavola)              </t>
    </r>
  </si>
  <si>
    <r>
      <rPr>
        <sz val="9"/>
        <rFont val="Arial"/>
        <family val="2"/>
      </rPr>
      <t xml:space="preserve">Mele                      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</si>
  <si>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</si>
  <si>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 xml:space="preserve">Pere                      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</si>
  <si>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</si>
  <si>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-</t>
    </r>
  </si>
  <si>
    <r>
      <rPr>
        <sz val="9"/>
        <rFont val="Arial"/>
        <family val="2"/>
      </rPr>
      <t xml:space="preserve">Albicocche                  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</si>
  <si>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</si>
  <si>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 xml:space="preserve">Ciliegie                   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</si>
  <si>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</si>
  <si>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 xml:space="preserve">Prugne  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</si>
  <si>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</si>
  <si>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 xml:space="preserve">Fragole                       </t>
    </r>
  </si>
  <si>
    <r>
      <rPr>
        <sz val="9"/>
        <rFont val="Arial"/>
        <family val="2"/>
      </rPr>
      <t>t</t>
    </r>
  </si>
  <si>
    <r>
      <rPr>
        <b/>
        <sz val="9"/>
        <rFont val="Arial"/>
        <family val="2"/>
      </rPr>
      <t xml:space="preserve">Verdura (fresca)    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</si>
  <si>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</si>
  <si>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</si>
  <si>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</si>
  <si>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</si>
  <si>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</si>
  <si>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t</t>
    </r>
  </si>
  <si>
    <r>
      <rPr>
        <sz val="9"/>
        <rFont val="Arial"/>
        <family val="2"/>
      </rPr>
      <t>t</t>
    </r>
  </si>
  <si>
    <r>
      <rPr>
        <b/>
        <sz val="9"/>
        <rFont val="Arial"/>
        <family val="2"/>
      </rPr>
      <t>Vini</t>
    </r>
  </si>
  <si>
    <r>
      <rPr>
        <sz val="9"/>
        <rFont val="Arial"/>
        <family val="2"/>
      </rPr>
      <t>Vino rosso</t>
    </r>
  </si>
  <si>
    <r>
      <rPr>
        <sz val="9"/>
        <rFont val="Arial"/>
        <family val="2"/>
      </rPr>
      <t>hl</t>
    </r>
  </si>
  <si>
    <r>
      <rPr>
        <sz val="9"/>
        <rFont val="Arial"/>
        <family val="2"/>
      </rPr>
      <t>Vino bianco</t>
    </r>
  </si>
  <si>
    <r>
      <rPr>
        <sz val="9"/>
        <rFont val="Arial"/>
        <family val="2"/>
      </rPr>
      <t>hl</t>
    </r>
  </si>
  <si>
    <r>
      <rPr>
        <sz val="8"/>
        <rFont val="Arial"/>
        <family val="2"/>
      </rPr>
      <t>1 Cifre provvisorie</t>
    </r>
  </si>
  <si>
    <r>
      <rPr>
        <sz val="8"/>
        <rFont val="Arial"/>
        <family val="2"/>
      </rPr>
      <t>2 Media degli anni 1990/93</t>
    </r>
  </si>
  <si>
    <r>
      <rPr>
        <sz val="8"/>
        <rFont val="Arial"/>
        <family val="2"/>
      </rPr>
      <t>Fonti:</t>
    </r>
  </si>
  <si>
    <r>
      <rPr>
        <sz val="8"/>
        <rFont val="Arial"/>
        <family val="2"/>
      </rPr>
      <t>Latte e latticini: TSM</t>
    </r>
  </si>
  <si>
    <r>
      <rPr>
        <sz val="8"/>
        <rFont val="Arial"/>
        <family val="2"/>
      </rPr>
      <t>Carne: Proviande</t>
    </r>
  </si>
  <si>
    <r>
      <rPr>
        <sz val="8"/>
        <rFont val="Arial"/>
        <family val="2"/>
      </rPr>
      <t xml:space="preserve">Uova: Aviforum </t>
    </r>
  </si>
  <si>
    <r>
      <rPr>
        <sz val="8"/>
        <rFont val="Arial"/>
        <family val="2"/>
      </rPr>
      <t>Cereali, sarchiate e semi oleosi: USC</t>
    </r>
  </si>
  <si>
    <r>
      <rPr>
        <sz val="8"/>
        <rFont val="Arial"/>
        <family val="2"/>
      </rPr>
      <t>Frutta: Associazione svizzera frutta, Interprofession des fruits et légumes du Valais</t>
    </r>
  </si>
  <si>
    <t>Verdura: Centrale svizzera dell’orticoltura e delle colture speciali</t>
  </si>
  <si>
    <t>505 030</t>
  </si>
  <si>
    <t>Carne di agnello</t>
  </si>
  <si>
    <t>Vino: Controllo ufficiale della vendemmia dei Cantoni</t>
  </si>
  <si>
    <t>Carote (incl. carote gialle)</t>
  </si>
  <si>
    <t>Cipolle (tutte)</t>
  </si>
  <si>
    <t>Sedano rapa</t>
  </si>
  <si>
    <t>Pomodori (tutti)</t>
  </si>
  <si>
    <t>Lattuga cappuccio (incl. foglia di quercia)</t>
  </si>
  <si>
    <t>Cavolfiore (tutti)</t>
  </si>
  <si>
    <t>Cetrioli (per insalata / nostrani)</t>
  </si>
  <si>
    <r>
      <t xml:space="preserve">2014 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</si>
</sst>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\ ###\ ##0"/>
    <numFmt numFmtId="165" formatCode="###\ ###\ ##0&quot; (2)&quot;"/>
  </numFmts>
  <fonts count="2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b/>
      <vertAlign val="superscript"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22">
    <xf numFmtId="0" fontId="0" fillId="0" borderId="0"/>
    <xf numFmtId="0" fontId="2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6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2" fillId="0" borderId="0"/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1" fillId="0" borderId="0"/>
    <xf numFmtId="0" fontId="2" fillId="0" borderId="0"/>
    <xf numFmtId="0" fontId="1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6" fillId="0" borderId="0" xfId="1" applyNumberFormat="1" applyFont="1" applyFill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Fill="1" applyAlignment="1"/>
    <xf numFmtId="0" fontId="0" fillId="0" borderId="0" xfId="0" applyAlignment="1"/>
    <xf numFmtId="0" fontId="6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3" fontId="9" fillId="0" borderId="3" xfId="0" applyNumberFormat="1" applyFont="1" applyBorder="1" applyAlignment="1">
      <alignment horizontal="right"/>
    </xf>
    <xf numFmtId="0" fontId="9" fillId="0" borderId="3" xfId="0" applyFont="1" applyBorder="1"/>
    <xf numFmtId="164" fontId="9" fillId="0" borderId="3" xfId="0" applyNumberFormat="1" applyFont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/>
    </xf>
    <xf numFmtId="164" fontId="9" fillId="2" borderId="3" xfId="0" applyNumberFormat="1" applyFont="1" applyFill="1" applyBorder="1" applyAlignment="1">
      <alignment horizontal="right"/>
    </xf>
    <xf numFmtId="164" fontId="9" fillId="3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9" fillId="0" borderId="3" xfId="2" applyFont="1" applyBorder="1"/>
    <xf numFmtId="165" fontId="9" fillId="0" borderId="3" xfId="0" applyNumberFormat="1" applyFont="1" applyBorder="1" applyAlignment="1">
      <alignment horizontal="right"/>
    </xf>
    <xf numFmtId="0" fontId="9" fillId="0" borderId="3" xfId="2" applyFont="1" applyBorder="1" applyAlignment="1">
      <alignment horizontal="left"/>
    </xf>
    <xf numFmtId="164" fontId="9" fillId="0" borderId="2" xfId="0" applyNumberFormat="1" applyFont="1" applyBorder="1" applyAlignment="1">
      <alignment horizontal="right"/>
    </xf>
    <xf numFmtId="0" fontId="7" fillId="4" borderId="3" xfId="0" applyFont="1" applyFill="1" applyBorder="1"/>
    <xf numFmtId="3" fontId="9" fillId="4" borderId="3" xfId="0" applyNumberFormat="1" applyFont="1" applyFill="1" applyBorder="1" applyAlignment="1">
      <alignment horizontal="right"/>
    </xf>
    <xf numFmtId="164" fontId="9" fillId="4" borderId="3" xfId="0" applyNumberFormat="1" applyFont="1" applyFill="1" applyBorder="1" applyAlignment="1">
      <alignment horizontal="right"/>
    </xf>
    <xf numFmtId="0" fontId="7" fillId="4" borderId="3" xfId="2" applyFont="1" applyFill="1" applyBorder="1"/>
    <xf numFmtId="3" fontId="9" fillId="4" borderId="3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right"/>
    </xf>
    <xf numFmtId="0" fontId="7" fillId="4" borderId="1" xfId="3" applyFont="1" applyFill="1" applyBorder="1" applyAlignment="1">
      <alignment vertical="center"/>
    </xf>
    <xf numFmtId="0" fontId="7" fillId="4" borderId="1" xfId="3" applyFont="1" applyFill="1" applyBorder="1" applyAlignment="1">
      <alignment horizontal="right" vertical="center"/>
    </xf>
    <xf numFmtId="0" fontId="7" fillId="4" borderId="3" xfId="3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horizontal="right"/>
    </xf>
    <xf numFmtId="0" fontId="4" fillId="4" borderId="2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8" fillId="0" borderId="0" xfId="0" applyFont="1" applyAlignment="1">
      <alignment horizontal="right"/>
    </xf>
    <xf numFmtId="0" fontId="7" fillId="4" borderId="3" xfId="3" applyFont="1" applyFill="1" applyBorder="1" applyAlignment="1">
      <alignment horizontal="right" vertical="center"/>
    </xf>
  </cellXfs>
  <cellStyles count="2322">
    <cellStyle name="Gut 2" xfId="24"/>
    <cellStyle name="Gut 3" xfId="375"/>
    <cellStyle name="Hyperlink 2" xfId="37"/>
    <cellStyle name="Hyperlink 3" xfId="38"/>
    <cellStyle name="Komma 10" xfId="96"/>
    <cellStyle name="Komma 10 2" xfId="238"/>
    <cellStyle name="Komma 10 2 2" xfId="378"/>
    <cellStyle name="Komma 10 2 2 2" xfId="655"/>
    <cellStyle name="Komma 10 2 2 3" xfId="654"/>
    <cellStyle name="Komma 10 2 3" xfId="656"/>
    <cellStyle name="Komma 10 2 4" xfId="657"/>
    <cellStyle name="Komma 10 2 5" xfId="658"/>
    <cellStyle name="Komma 10 2 6" xfId="653"/>
    <cellStyle name="Komma 10 3" xfId="377"/>
    <cellStyle name="Komma 10 3 2" xfId="660"/>
    <cellStyle name="Komma 10 3 3" xfId="659"/>
    <cellStyle name="Komma 10 4" xfId="661"/>
    <cellStyle name="Komma 10 5" xfId="662"/>
    <cellStyle name="Komma 10 6" xfId="663"/>
    <cellStyle name="Komma 10 7" xfId="652"/>
    <cellStyle name="Komma 11" xfId="95"/>
    <cellStyle name="Komma 11 2" xfId="379"/>
    <cellStyle name="Komma 11 2 2" xfId="666"/>
    <cellStyle name="Komma 11 2 3" xfId="665"/>
    <cellStyle name="Komma 11 3" xfId="667"/>
    <cellStyle name="Komma 11 4" xfId="668"/>
    <cellStyle name="Komma 11 5" xfId="669"/>
    <cellStyle name="Komma 11 6" xfId="664"/>
    <cellStyle name="Komma 12" xfId="237"/>
    <cellStyle name="Komma 12 2" xfId="671"/>
    <cellStyle name="Komma 12 3" xfId="670"/>
    <cellStyle name="Komma 13" xfId="376"/>
    <cellStyle name="Komma 13 2" xfId="672"/>
    <cellStyle name="Komma 14" xfId="673"/>
    <cellStyle name="Komma 14 2" xfId="2321"/>
    <cellStyle name="Komma 14 3" xfId="2280"/>
    <cellStyle name="Komma 15" xfId="674"/>
    <cellStyle name="Komma 15 2" xfId="2320"/>
    <cellStyle name="Komma 15 3" xfId="2279"/>
    <cellStyle name="Komma 16" xfId="651"/>
    <cellStyle name="Komma 16 2" xfId="2281"/>
    <cellStyle name="Komma 17" xfId="4"/>
    <cellStyle name="Komma 2" xfId="10"/>
    <cellStyle name="Komma 2 10" xfId="676"/>
    <cellStyle name="Komma 2 10 2" xfId="2319"/>
    <cellStyle name="Komma 2 10 3" xfId="2277"/>
    <cellStyle name="Komma 2 11" xfId="677"/>
    <cellStyle name="Komma 2 12" xfId="675"/>
    <cellStyle name="Komma 2 12 2" xfId="2278"/>
    <cellStyle name="Komma 2 2" xfId="26"/>
    <cellStyle name="Komma 2 2 10" xfId="679"/>
    <cellStyle name="Komma 2 2 11" xfId="678"/>
    <cellStyle name="Komma 2 2 2" xfId="53"/>
    <cellStyle name="Komma 2 2 2 2" xfId="100"/>
    <cellStyle name="Komma 2 2 2 2 2" xfId="101"/>
    <cellStyle name="Komma 2 2 2 2 2 2" xfId="243"/>
    <cellStyle name="Komma 2 2 2 2 2 2 2" xfId="385"/>
    <cellStyle name="Komma 2 2 2 2 2 2 2 2" xfId="685"/>
    <cellStyle name="Komma 2 2 2 2 2 2 2 3" xfId="684"/>
    <cellStyle name="Komma 2 2 2 2 2 2 3" xfId="686"/>
    <cellStyle name="Komma 2 2 2 2 2 2 4" xfId="687"/>
    <cellStyle name="Komma 2 2 2 2 2 2 5" xfId="688"/>
    <cellStyle name="Komma 2 2 2 2 2 2 6" xfId="683"/>
    <cellStyle name="Komma 2 2 2 2 2 3" xfId="384"/>
    <cellStyle name="Komma 2 2 2 2 2 3 2" xfId="690"/>
    <cellStyle name="Komma 2 2 2 2 2 3 3" xfId="689"/>
    <cellStyle name="Komma 2 2 2 2 2 4" xfId="691"/>
    <cellStyle name="Komma 2 2 2 2 2 5" xfId="692"/>
    <cellStyle name="Komma 2 2 2 2 2 6" xfId="693"/>
    <cellStyle name="Komma 2 2 2 2 2 7" xfId="682"/>
    <cellStyle name="Komma 2 2 2 2 3" xfId="242"/>
    <cellStyle name="Komma 2 2 2 2 3 2" xfId="386"/>
    <cellStyle name="Komma 2 2 2 2 3 2 2" xfId="696"/>
    <cellStyle name="Komma 2 2 2 2 3 2 3" xfId="695"/>
    <cellStyle name="Komma 2 2 2 2 3 3" xfId="697"/>
    <cellStyle name="Komma 2 2 2 2 3 4" xfId="698"/>
    <cellStyle name="Komma 2 2 2 2 3 5" xfId="699"/>
    <cellStyle name="Komma 2 2 2 2 3 6" xfId="694"/>
    <cellStyle name="Komma 2 2 2 2 4" xfId="383"/>
    <cellStyle name="Komma 2 2 2 2 4 2" xfId="701"/>
    <cellStyle name="Komma 2 2 2 2 4 3" xfId="700"/>
    <cellStyle name="Komma 2 2 2 2 5" xfId="702"/>
    <cellStyle name="Komma 2 2 2 2 6" xfId="703"/>
    <cellStyle name="Komma 2 2 2 2 7" xfId="704"/>
    <cellStyle name="Komma 2 2 2 2 8" xfId="681"/>
    <cellStyle name="Komma 2 2 2 3" xfId="102"/>
    <cellStyle name="Komma 2 2 2 3 2" xfId="244"/>
    <cellStyle name="Komma 2 2 2 3 2 2" xfId="388"/>
    <cellStyle name="Komma 2 2 2 3 2 2 2" xfId="708"/>
    <cellStyle name="Komma 2 2 2 3 2 2 3" xfId="707"/>
    <cellStyle name="Komma 2 2 2 3 2 3" xfId="709"/>
    <cellStyle name="Komma 2 2 2 3 2 4" xfId="710"/>
    <cellStyle name="Komma 2 2 2 3 2 5" xfId="711"/>
    <cellStyle name="Komma 2 2 2 3 2 6" xfId="706"/>
    <cellStyle name="Komma 2 2 2 3 3" xfId="387"/>
    <cellStyle name="Komma 2 2 2 3 3 2" xfId="713"/>
    <cellStyle name="Komma 2 2 2 3 3 3" xfId="712"/>
    <cellStyle name="Komma 2 2 2 3 4" xfId="714"/>
    <cellStyle name="Komma 2 2 2 3 5" xfId="715"/>
    <cellStyle name="Komma 2 2 2 3 6" xfId="716"/>
    <cellStyle name="Komma 2 2 2 3 7" xfId="705"/>
    <cellStyle name="Komma 2 2 2 4" xfId="99"/>
    <cellStyle name="Komma 2 2 2 4 2" xfId="389"/>
    <cellStyle name="Komma 2 2 2 4 2 2" xfId="719"/>
    <cellStyle name="Komma 2 2 2 4 2 3" xfId="718"/>
    <cellStyle name="Komma 2 2 2 4 3" xfId="720"/>
    <cellStyle name="Komma 2 2 2 4 4" xfId="721"/>
    <cellStyle name="Komma 2 2 2 4 5" xfId="722"/>
    <cellStyle name="Komma 2 2 2 4 6" xfId="717"/>
    <cellStyle name="Komma 2 2 2 5" xfId="241"/>
    <cellStyle name="Komma 2 2 2 5 2" xfId="724"/>
    <cellStyle name="Komma 2 2 2 5 3" xfId="723"/>
    <cellStyle name="Komma 2 2 2 6" xfId="382"/>
    <cellStyle name="Komma 2 2 2 6 2" xfId="725"/>
    <cellStyle name="Komma 2 2 2 7" xfId="726"/>
    <cellStyle name="Komma 2 2 2 8" xfId="727"/>
    <cellStyle name="Komma 2 2 2 9" xfId="680"/>
    <cellStyle name="Komma 2 2 3" xfId="54"/>
    <cellStyle name="Komma 2 2 3 2" xfId="104"/>
    <cellStyle name="Komma 2 2 3 2 2" xfId="105"/>
    <cellStyle name="Komma 2 2 3 2 2 2" xfId="247"/>
    <cellStyle name="Komma 2 2 3 2 2 2 2" xfId="393"/>
    <cellStyle name="Komma 2 2 3 2 2 2 2 2" xfId="733"/>
    <cellStyle name="Komma 2 2 3 2 2 2 2 3" xfId="732"/>
    <cellStyle name="Komma 2 2 3 2 2 2 3" xfId="734"/>
    <cellStyle name="Komma 2 2 3 2 2 2 4" xfId="735"/>
    <cellStyle name="Komma 2 2 3 2 2 2 5" xfId="736"/>
    <cellStyle name="Komma 2 2 3 2 2 2 6" xfId="731"/>
    <cellStyle name="Komma 2 2 3 2 2 3" xfId="392"/>
    <cellStyle name="Komma 2 2 3 2 2 3 2" xfId="738"/>
    <cellStyle name="Komma 2 2 3 2 2 3 3" xfId="737"/>
    <cellStyle name="Komma 2 2 3 2 2 4" xfId="739"/>
    <cellStyle name="Komma 2 2 3 2 2 5" xfId="740"/>
    <cellStyle name="Komma 2 2 3 2 2 6" xfId="741"/>
    <cellStyle name="Komma 2 2 3 2 2 7" xfId="730"/>
    <cellStyle name="Komma 2 2 3 2 3" xfId="246"/>
    <cellStyle name="Komma 2 2 3 2 3 2" xfId="394"/>
    <cellStyle name="Komma 2 2 3 2 3 2 2" xfId="744"/>
    <cellStyle name="Komma 2 2 3 2 3 2 3" xfId="743"/>
    <cellStyle name="Komma 2 2 3 2 3 3" xfId="745"/>
    <cellStyle name="Komma 2 2 3 2 3 4" xfId="746"/>
    <cellStyle name="Komma 2 2 3 2 3 5" xfId="747"/>
    <cellStyle name="Komma 2 2 3 2 3 6" xfId="742"/>
    <cellStyle name="Komma 2 2 3 2 4" xfId="391"/>
    <cellStyle name="Komma 2 2 3 2 4 2" xfId="749"/>
    <cellStyle name="Komma 2 2 3 2 4 3" xfId="748"/>
    <cellStyle name="Komma 2 2 3 2 5" xfId="750"/>
    <cellStyle name="Komma 2 2 3 2 6" xfId="751"/>
    <cellStyle name="Komma 2 2 3 2 6 2" xfId="2318"/>
    <cellStyle name="Komma 2 2 3 2 6 3" xfId="2274"/>
    <cellStyle name="Komma 2 2 3 2 7" xfId="752"/>
    <cellStyle name="Komma 2 2 3 2 8" xfId="729"/>
    <cellStyle name="Komma 2 2 3 2 8 2" xfId="2275"/>
    <cellStyle name="Komma 2 2 3 3" xfId="106"/>
    <cellStyle name="Komma 2 2 3 3 2" xfId="248"/>
    <cellStyle name="Komma 2 2 3 3 2 2" xfId="396"/>
    <cellStyle name="Komma 2 2 3 3 2 2 2" xfId="756"/>
    <cellStyle name="Komma 2 2 3 3 2 2 3" xfId="755"/>
    <cellStyle name="Komma 2 2 3 3 2 3" xfId="757"/>
    <cellStyle name="Komma 2 2 3 3 2 4" xfId="758"/>
    <cellStyle name="Komma 2 2 3 3 2 5" xfId="759"/>
    <cellStyle name="Komma 2 2 3 3 2 6" xfId="754"/>
    <cellStyle name="Komma 2 2 3 3 3" xfId="395"/>
    <cellStyle name="Komma 2 2 3 3 3 2" xfId="761"/>
    <cellStyle name="Komma 2 2 3 3 3 3" xfId="760"/>
    <cellStyle name="Komma 2 2 3 3 4" xfId="762"/>
    <cellStyle name="Komma 2 2 3 3 5" xfId="763"/>
    <cellStyle name="Komma 2 2 3 3 6" xfId="764"/>
    <cellStyle name="Komma 2 2 3 3 7" xfId="753"/>
    <cellStyle name="Komma 2 2 3 4" xfId="103"/>
    <cellStyle name="Komma 2 2 3 4 2" xfId="397"/>
    <cellStyle name="Komma 2 2 3 4 2 2" xfId="767"/>
    <cellStyle name="Komma 2 2 3 4 2 3" xfId="766"/>
    <cellStyle name="Komma 2 2 3 4 3" xfId="768"/>
    <cellStyle name="Komma 2 2 3 4 4" xfId="769"/>
    <cellStyle name="Komma 2 2 3 4 5" xfId="770"/>
    <cellStyle name="Komma 2 2 3 4 6" xfId="765"/>
    <cellStyle name="Komma 2 2 3 5" xfId="245"/>
    <cellStyle name="Komma 2 2 3 5 2" xfId="772"/>
    <cellStyle name="Komma 2 2 3 5 3" xfId="771"/>
    <cellStyle name="Komma 2 2 3 6" xfId="390"/>
    <cellStyle name="Komma 2 2 3 6 2" xfId="773"/>
    <cellStyle name="Komma 2 2 3 7" xfId="774"/>
    <cellStyle name="Komma 2 2 3 7 2" xfId="2317"/>
    <cellStyle name="Komma 2 2 3 7 3" xfId="2273"/>
    <cellStyle name="Komma 2 2 3 8" xfId="775"/>
    <cellStyle name="Komma 2 2 3 9" xfId="728"/>
    <cellStyle name="Komma 2 2 3 9 2" xfId="2276"/>
    <cellStyle name="Komma 2 2 4" xfId="52"/>
    <cellStyle name="Komma 2 2 4 2" xfId="108"/>
    <cellStyle name="Komma 2 2 4 2 2" xfId="250"/>
    <cellStyle name="Komma 2 2 4 2 2 2" xfId="400"/>
    <cellStyle name="Komma 2 2 4 2 2 2 2" xfId="780"/>
    <cellStyle name="Komma 2 2 4 2 2 2 3" xfId="779"/>
    <cellStyle name="Komma 2 2 4 2 2 3" xfId="781"/>
    <cellStyle name="Komma 2 2 4 2 2 4" xfId="782"/>
    <cellStyle name="Komma 2 2 4 2 2 5" xfId="783"/>
    <cellStyle name="Komma 2 2 4 2 2 6" xfId="778"/>
    <cellStyle name="Komma 2 2 4 2 3" xfId="399"/>
    <cellStyle name="Komma 2 2 4 2 3 2" xfId="785"/>
    <cellStyle name="Komma 2 2 4 2 3 3" xfId="784"/>
    <cellStyle name="Komma 2 2 4 2 4" xfId="786"/>
    <cellStyle name="Komma 2 2 4 2 5" xfId="787"/>
    <cellStyle name="Komma 2 2 4 2 6" xfId="788"/>
    <cellStyle name="Komma 2 2 4 2 7" xfId="777"/>
    <cellStyle name="Komma 2 2 4 3" xfId="107"/>
    <cellStyle name="Komma 2 2 4 3 2" xfId="401"/>
    <cellStyle name="Komma 2 2 4 3 2 2" xfId="791"/>
    <cellStyle name="Komma 2 2 4 3 2 3" xfId="790"/>
    <cellStyle name="Komma 2 2 4 3 3" xfId="792"/>
    <cellStyle name="Komma 2 2 4 3 4" xfId="793"/>
    <cellStyle name="Komma 2 2 4 3 5" xfId="794"/>
    <cellStyle name="Komma 2 2 4 3 6" xfId="789"/>
    <cellStyle name="Komma 2 2 4 4" xfId="249"/>
    <cellStyle name="Komma 2 2 4 4 2" xfId="796"/>
    <cellStyle name="Komma 2 2 4 4 3" xfId="795"/>
    <cellStyle name="Komma 2 2 4 5" xfId="398"/>
    <cellStyle name="Komma 2 2 4 5 2" xfId="797"/>
    <cellStyle name="Komma 2 2 4 6" xfId="798"/>
    <cellStyle name="Komma 2 2 4 7" xfId="799"/>
    <cellStyle name="Komma 2 2 4 8" xfId="776"/>
    <cellStyle name="Komma 2 2 5" xfId="109"/>
    <cellStyle name="Komma 2 2 5 2" xfId="251"/>
    <cellStyle name="Komma 2 2 5 2 2" xfId="403"/>
    <cellStyle name="Komma 2 2 5 2 2 2" xfId="803"/>
    <cellStyle name="Komma 2 2 5 2 2 3" xfId="802"/>
    <cellStyle name="Komma 2 2 5 2 3" xfId="804"/>
    <cellStyle name="Komma 2 2 5 2 4" xfId="805"/>
    <cellStyle name="Komma 2 2 5 2 5" xfId="806"/>
    <cellStyle name="Komma 2 2 5 2 6" xfId="801"/>
    <cellStyle name="Komma 2 2 5 3" xfId="402"/>
    <cellStyle name="Komma 2 2 5 3 2" xfId="808"/>
    <cellStyle name="Komma 2 2 5 3 3" xfId="807"/>
    <cellStyle name="Komma 2 2 5 4" xfId="809"/>
    <cellStyle name="Komma 2 2 5 5" xfId="810"/>
    <cellStyle name="Komma 2 2 5 6" xfId="811"/>
    <cellStyle name="Komma 2 2 5 7" xfId="800"/>
    <cellStyle name="Komma 2 2 6" xfId="98"/>
    <cellStyle name="Komma 2 2 6 2" xfId="404"/>
    <cellStyle name="Komma 2 2 6 2 2" xfId="814"/>
    <cellStyle name="Komma 2 2 6 2 3" xfId="813"/>
    <cellStyle name="Komma 2 2 6 3" xfId="815"/>
    <cellStyle name="Komma 2 2 6 4" xfId="816"/>
    <cellStyle name="Komma 2 2 6 5" xfId="817"/>
    <cellStyle name="Komma 2 2 6 6" xfId="812"/>
    <cellStyle name="Komma 2 2 7" xfId="240"/>
    <cellStyle name="Komma 2 2 7 2" xfId="819"/>
    <cellStyle name="Komma 2 2 7 3" xfId="818"/>
    <cellStyle name="Komma 2 2 8" xfId="381"/>
    <cellStyle name="Komma 2 2 8 2" xfId="820"/>
    <cellStyle name="Komma 2 2 9" xfId="821"/>
    <cellStyle name="Komma 2 3" xfId="39"/>
    <cellStyle name="Komma 2 3 2" xfId="55"/>
    <cellStyle name="Komma 2 3 2 2" xfId="112"/>
    <cellStyle name="Komma 2 3 2 2 2" xfId="254"/>
    <cellStyle name="Komma 2 3 2 2 2 2" xfId="408"/>
    <cellStyle name="Komma 2 3 2 2 2 2 2" xfId="827"/>
    <cellStyle name="Komma 2 3 2 2 2 2 3" xfId="826"/>
    <cellStyle name="Komma 2 3 2 2 2 3" xfId="828"/>
    <cellStyle name="Komma 2 3 2 2 2 4" xfId="829"/>
    <cellStyle name="Komma 2 3 2 2 2 5" xfId="830"/>
    <cellStyle name="Komma 2 3 2 2 2 6" xfId="825"/>
    <cellStyle name="Komma 2 3 2 2 3" xfId="407"/>
    <cellStyle name="Komma 2 3 2 2 3 2" xfId="832"/>
    <cellStyle name="Komma 2 3 2 2 3 3" xfId="831"/>
    <cellStyle name="Komma 2 3 2 2 4" xfId="833"/>
    <cellStyle name="Komma 2 3 2 2 5" xfId="834"/>
    <cellStyle name="Komma 2 3 2 2 6" xfId="835"/>
    <cellStyle name="Komma 2 3 2 2 7" xfId="824"/>
    <cellStyle name="Komma 2 3 2 3" xfId="111"/>
    <cellStyle name="Komma 2 3 2 3 2" xfId="409"/>
    <cellStyle name="Komma 2 3 2 3 2 2" xfId="838"/>
    <cellStyle name="Komma 2 3 2 3 2 3" xfId="837"/>
    <cellStyle name="Komma 2 3 2 3 3" xfId="839"/>
    <cellStyle name="Komma 2 3 2 3 4" xfId="840"/>
    <cellStyle name="Komma 2 3 2 3 5" xfId="841"/>
    <cellStyle name="Komma 2 3 2 3 6" xfId="836"/>
    <cellStyle name="Komma 2 3 2 4" xfId="253"/>
    <cellStyle name="Komma 2 3 2 4 2" xfId="843"/>
    <cellStyle name="Komma 2 3 2 4 3" xfId="842"/>
    <cellStyle name="Komma 2 3 2 5" xfId="406"/>
    <cellStyle name="Komma 2 3 2 5 2" xfId="844"/>
    <cellStyle name="Komma 2 3 2 6" xfId="845"/>
    <cellStyle name="Komma 2 3 2 6 2" xfId="2316"/>
    <cellStyle name="Komma 2 3 2 6 3" xfId="2270"/>
    <cellStyle name="Komma 2 3 2 7" xfId="846"/>
    <cellStyle name="Komma 2 3 2 8" xfId="823"/>
    <cellStyle name="Komma 2 3 2 8 2" xfId="2271"/>
    <cellStyle name="Komma 2 3 3" xfId="113"/>
    <cellStyle name="Komma 2 3 3 2" xfId="255"/>
    <cellStyle name="Komma 2 3 3 2 2" xfId="411"/>
    <cellStyle name="Komma 2 3 3 2 2 2" xfId="850"/>
    <cellStyle name="Komma 2 3 3 2 2 3" xfId="849"/>
    <cellStyle name="Komma 2 3 3 2 3" xfId="851"/>
    <cellStyle name="Komma 2 3 3 2 4" xfId="852"/>
    <cellStyle name="Komma 2 3 3 2 5" xfId="853"/>
    <cellStyle name="Komma 2 3 3 2 6" xfId="848"/>
    <cellStyle name="Komma 2 3 3 3" xfId="410"/>
    <cellStyle name="Komma 2 3 3 3 2" xfId="855"/>
    <cellStyle name="Komma 2 3 3 3 3" xfId="854"/>
    <cellStyle name="Komma 2 3 3 4" xfId="856"/>
    <cellStyle name="Komma 2 3 3 5" xfId="857"/>
    <cellStyle name="Komma 2 3 3 6" xfId="858"/>
    <cellStyle name="Komma 2 3 3 7" xfId="847"/>
    <cellStyle name="Komma 2 3 4" xfId="110"/>
    <cellStyle name="Komma 2 3 4 2" xfId="412"/>
    <cellStyle name="Komma 2 3 4 2 2" xfId="861"/>
    <cellStyle name="Komma 2 3 4 2 3" xfId="860"/>
    <cellStyle name="Komma 2 3 4 3" xfId="862"/>
    <cellStyle name="Komma 2 3 4 4" xfId="863"/>
    <cellStyle name="Komma 2 3 4 5" xfId="864"/>
    <cellStyle name="Komma 2 3 4 6" xfId="859"/>
    <cellStyle name="Komma 2 3 5" xfId="252"/>
    <cellStyle name="Komma 2 3 5 2" xfId="866"/>
    <cellStyle name="Komma 2 3 5 3" xfId="865"/>
    <cellStyle name="Komma 2 3 6" xfId="405"/>
    <cellStyle name="Komma 2 3 6 2" xfId="867"/>
    <cellStyle name="Komma 2 3 7" xfId="868"/>
    <cellStyle name="Komma 2 3 7 2" xfId="2315"/>
    <cellStyle name="Komma 2 3 7 3" xfId="2269"/>
    <cellStyle name="Komma 2 3 8" xfId="869"/>
    <cellStyle name="Komma 2 3 9" xfId="822"/>
    <cellStyle name="Komma 2 3 9 2" xfId="2272"/>
    <cellStyle name="Komma 2 4" xfId="56"/>
    <cellStyle name="Komma 2 4 2" xfId="115"/>
    <cellStyle name="Komma 2 4 2 2" xfId="116"/>
    <cellStyle name="Komma 2 4 2 2 2" xfId="258"/>
    <cellStyle name="Komma 2 4 2 2 2 2" xfId="416"/>
    <cellStyle name="Komma 2 4 2 2 2 2 2" xfId="875"/>
    <cellStyle name="Komma 2 4 2 2 2 2 3" xfId="874"/>
    <cellStyle name="Komma 2 4 2 2 2 3" xfId="876"/>
    <cellStyle name="Komma 2 4 2 2 2 4" xfId="877"/>
    <cellStyle name="Komma 2 4 2 2 2 5" xfId="878"/>
    <cellStyle name="Komma 2 4 2 2 2 6" xfId="873"/>
    <cellStyle name="Komma 2 4 2 2 3" xfId="415"/>
    <cellStyle name="Komma 2 4 2 2 3 2" xfId="880"/>
    <cellStyle name="Komma 2 4 2 2 3 3" xfId="879"/>
    <cellStyle name="Komma 2 4 2 2 4" xfId="881"/>
    <cellStyle name="Komma 2 4 2 2 5" xfId="882"/>
    <cellStyle name="Komma 2 4 2 2 6" xfId="883"/>
    <cellStyle name="Komma 2 4 2 2 7" xfId="872"/>
    <cellStyle name="Komma 2 4 2 3" xfId="257"/>
    <cellStyle name="Komma 2 4 2 3 2" xfId="417"/>
    <cellStyle name="Komma 2 4 2 3 2 2" xfId="886"/>
    <cellStyle name="Komma 2 4 2 3 2 3" xfId="885"/>
    <cellStyle name="Komma 2 4 2 3 3" xfId="887"/>
    <cellStyle name="Komma 2 4 2 3 4" xfId="888"/>
    <cellStyle name="Komma 2 4 2 3 5" xfId="889"/>
    <cellStyle name="Komma 2 4 2 3 6" xfId="884"/>
    <cellStyle name="Komma 2 4 2 4" xfId="414"/>
    <cellStyle name="Komma 2 4 2 4 2" xfId="891"/>
    <cellStyle name="Komma 2 4 2 4 3" xfId="890"/>
    <cellStyle name="Komma 2 4 2 5" xfId="892"/>
    <cellStyle name="Komma 2 4 2 6" xfId="893"/>
    <cellStyle name="Komma 2 4 2 6 2" xfId="2314"/>
    <cellStyle name="Komma 2 4 2 6 3" xfId="2266"/>
    <cellStyle name="Komma 2 4 2 7" xfId="894"/>
    <cellStyle name="Komma 2 4 2 8" xfId="871"/>
    <cellStyle name="Komma 2 4 2 8 2" xfId="2267"/>
    <cellStyle name="Komma 2 4 3" xfId="117"/>
    <cellStyle name="Komma 2 4 3 2" xfId="259"/>
    <cellStyle name="Komma 2 4 3 2 2" xfId="419"/>
    <cellStyle name="Komma 2 4 3 2 2 2" xfId="898"/>
    <cellStyle name="Komma 2 4 3 2 2 3" xfId="897"/>
    <cellStyle name="Komma 2 4 3 2 3" xfId="899"/>
    <cellStyle name="Komma 2 4 3 2 4" xfId="900"/>
    <cellStyle name="Komma 2 4 3 2 5" xfId="901"/>
    <cellStyle name="Komma 2 4 3 2 6" xfId="896"/>
    <cellStyle name="Komma 2 4 3 3" xfId="418"/>
    <cellStyle name="Komma 2 4 3 3 2" xfId="903"/>
    <cellStyle name="Komma 2 4 3 3 3" xfId="902"/>
    <cellStyle name="Komma 2 4 3 4" xfId="904"/>
    <cellStyle name="Komma 2 4 3 5" xfId="905"/>
    <cellStyle name="Komma 2 4 3 6" xfId="906"/>
    <cellStyle name="Komma 2 4 3 7" xfId="895"/>
    <cellStyle name="Komma 2 4 4" xfId="114"/>
    <cellStyle name="Komma 2 4 4 2" xfId="420"/>
    <cellStyle name="Komma 2 4 4 2 2" xfId="909"/>
    <cellStyle name="Komma 2 4 4 2 3" xfId="908"/>
    <cellStyle name="Komma 2 4 4 3" xfId="910"/>
    <cellStyle name="Komma 2 4 4 4" xfId="911"/>
    <cellStyle name="Komma 2 4 4 5" xfId="912"/>
    <cellStyle name="Komma 2 4 4 6" xfId="907"/>
    <cellStyle name="Komma 2 4 5" xfId="256"/>
    <cellStyle name="Komma 2 4 5 2" xfId="914"/>
    <cellStyle name="Komma 2 4 5 3" xfId="913"/>
    <cellStyle name="Komma 2 4 6" xfId="413"/>
    <cellStyle name="Komma 2 4 6 2" xfId="915"/>
    <cellStyle name="Komma 2 4 7" xfId="916"/>
    <cellStyle name="Komma 2 4 7 2" xfId="2313"/>
    <cellStyle name="Komma 2 4 7 3" xfId="2265"/>
    <cellStyle name="Komma 2 4 8" xfId="917"/>
    <cellStyle name="Komma 2 4 9" xfId="870"/>
    <cellStyle name="Komma 2 4 9 2" xfId="2268"/>
    <cellStyle name="Komma 2 5" xfId="51"/>
    <cellStyle name="Komma 2 5 2" xfId="119"/>
    <cellStyle name="Komma 2 5 2 2" xfId="261"/>
    <cellStyle name="Komma 2 5 2 2 2" xfId="423"/>
    <cellStyle name="Komma 2 5 2 2 2 2" xfId="922"/>
    <cellStyle name="Komma 2 5 2 2 2 3" xfId="921"/>
    <cellStyle name="Komma 2 5 2 2 3" xfId="923"/>
    <cellStyle name="Komma 2 5 2 2 4" xfId="924"/>
    <cellStyle name="Komma 2 5 2 2 5" xfId="925"/>
    <cellStyle name="Komma 2 5 2 2 6" xfId="920"/>
    <cellStyle name="Komma 2 5 2 3" xfId="422"/>
    <cellStyle name="Komma 2 5 2 3 2" xfId="927"/>
    <cellStyle name="Komma 2 5 2 3 3" xfId="926"/>
    <cellStyle name="Komma 2 5 2 4" xfId="928"/>
    <cellStyle name="Komma 2 5 2 5" xfId="929"/>
    <cellStyle name="Komma 2 5 2 6" xfId="930"/>
    <cellStyle name="Komma 2 5 2 7" xfId="919"/>
    <cellStyle name="Komma 2 5 3" xfId="118"/>
    <cellStyle name="Komma 2 5 3 2" xfId="424"/>
    <cellStyle name="Komma 2 5 3 2 2" xfId="933"/>
    <cellStyle name="Komma 2 5 3 2 3" xfId="932"/>
    <cellStyle name="Komma 2 5 3 3" xfId="934"/>
    <cellStyle name="Komma 2 5 3 4" xfId="935"/>
    <cellStyle name="Komma 2 5 3 5" xfId="936"/>
    <cellStyle name="Komma 2 5 3 6" xfId="931"/>
    <cellStyle name="Komma 2 5 4" xfId="260"/>
    <cellStyle name="Komma 2 5 4 2" xfId="938"/>
    <cellStyle name="Komma 2 5 4 3" xfId="937"/>
    <cellStyle name="Komma 2 5 5" xfId="421"/>
    <cellStyle name="Komma 2 5 5 2" xfId="939"/>
    <cellStyle name="Komma 2 5 6" xfId="940"/>
    <cellStyle name="Komma 2 5 6 2" xfId="2312"/>
    <cellStyle name="Komma 2 5 6 3" xfId="2263"/>
    <cellStyle name="Komma 2 5 7" xfId="941"/>
    <cellStyle name="Komma 2 5 8" xfId="918"/>
    <cellStyle name="Komma 2 5 8 2" xfId="2264"/>
    <cellStyle name="Komma 2 6" xfId="120"/>
    <cellStyle name="Komma 2 6 2" xfId="262"/>
    <cellStyle name="Komma 2 6 2 2" xfId="426"/>
    <cellStyle name="Komma 2 6 2 2 2" xfId="945"/>
    <cellStyle name="Komma 2 6 2 2 3" xfId="944"/>
    <cellStyle name="Komma 2 6 2 3" xfId="946"/>
    <cellStyle name="Komma 2 6 2 4" xfId="947"/>
    <cellStyle name="Komma 2 6 2 5" xfId="948"/>
    <cellStyle name="Komma 2 6 2 6" xfId="943"/>
    <cellStyle name="Komma 2 6 3" xfId="425"/>
    <cellStyle name="Komma 2 6 3 2" xfId="950"/>
    <cellStyle name="Komma 2 6 3 3" xfId="949"/>
    <cellStyle name="Komma 2 6 4" xfId="951"/>
    <cellStyle name="Komma 2 6 5" xfId="952"/>
    <cellStyle name="Komma 2 6 6" xfId="953"/>
    <cellStyle name="Komma 2 6 7" xfId="942"/>
    <cellStyle name="Komma 2 7" xfId="97"/>
    <cellStyle name="Komma 2 7 2" xfId="427"/>
    <cellStyle name="Komma 2 7 2 2" xfId="956"/>
    <cellStyle name="Komma 2 7 2 3" xfId="955"/>
    <cellStyle name="Komma 2 7 3" xfId="957"/>
    <cellStyle name="Komma 2 7 4" xfId="958"/>
    <cellStyle name="Komma 2 7 5" xfId="959"/>
    <cellStyle name="Komma 2 7 6" xfId="954"/>
    <cellStyle name="Komma 2 8" xfId="239"/>
    <cellStyle name="Komma 2 8 2" xfId="961"/>
    <cellStyle name="Komma 2 8 3" xfId="960"/>
    <cellStyle name="Komma 2 9" xfId="380"/>
    <cellStyle name="Komma 2 9 2" xfId="962"/>
    <cellStyle name="Komma 3" xfId="25"/>
    <cellStyle name="Komma 3 10" xfId="964"/>
    <cellStyle name="Komma 3 11" xfId="963"/>
    <cellStyle name="Komma 3 2" xfId="43"/>
    <cellStyle name="Komma 3 2 2" xfId="58"/>
    <cellStyle name="Komma 3 2 2 2" xfId="124"/>
    <cellStyle name="Komma 3 2 2 2 2" xfId="266"/>
    <cellStyle name="Komma 3 2 2 2 2 2" xfId="432"/>
    <cellStyle name="Komma 3 2 2 2 2 2 2" xfId="970"/>
    <cellStyle name="Komma 3 2 2 2 2 2 3" xfId="969"/>
    <cellStyle name="Komma 3 2 2 2 2 3" xfId="971"/>
    <cellStyle name="Komma 3 2 2 2 2 4" xfId="972"/>
    <cellStyle name="Komma 3 2 2 2 2 5" xfId="973"/>
    <cellStyle name="Komma 3 2 2 2 2 6" xfId="968"/>
    <cellStyle name="Komma 3 2 2 2 3" xfId="431"/>
    <cellStyle name="Komma 3 2 2 2 3 2" xfId="975"/>
    <cellStyle name="Komma 3 2 2 2 3 3" xfId="974"/>
    <cellStyle name="Komma 3 2 2 2 4" xfId="976"/>
    <cellStyle name="Komma 3 2 2 2 5" xfId="977"/>
    <cellStyle name="Komma 3 2 2 2 6" xfId="978"/>
    <cellStyle name="Komma 3 2 2 2 7" xfId="967"/>
    <cellStyle name="Komma 3 2 2 3" xfId="123"/>
    <cellStyle name="Komma 3 2 2 3 2" xfId="433"/>
    <cellStyle name="Komma 3 2 2 3 2 2" xfId="981"/>
    <cellStyle name="Komma 3 2 2 3 2 3" xfId="980"/>
    <cellStyle name="Komma 3 2 2 3 3" xfId="982"/>
    <cellStyle name="Komma 3 2 2 3 4" xfId="983"/>
    <cellStyle name="Komma 3 2 2 3 5" xfId="984"/>
    <cellStyle name="Komma 3 2 2 3 6" xfId="979"/>
    <cellStyle name="Komma 3 2 2 4" xfId="265"/>
    <cellStyle name="Komma 3 2 2 4 2" xfId="986"/>
    <cellStyle name="Komma 3 2 2 4 3" xfId="985"/>
    <cellStyle name="Komma 3 2 2 5" xfId="430"/>
    <cellStyle name="Komma 3 2 2 5 2" xfId="987"/>
    <cellStyle name="Komma 3 2 2 6" xfId="988"/>
    <cellStyle name="Komma 3 2 2 7" xfId="989"/>
    <cellStyle name="Komma 3 2 2 8" xfId="966"/>
    <cellStyle name="Komma 3 2 3" xfId="125"/>
    <cellStyle name="Komma 3 2 3 2" xfId="267"/>
    <cellStyle name="Komma 3 2 3 2 2" xfId="435"/>
    <cellStyle name="Komma 3 2 3 2 2 2" xfId="993"/>
    <cellStyle name="Komma 3 2 3 2 2 3" xfId="992"/>
    <cellStyle name="Komma 3 2 3 2 3" xfId="994"/>
    <cellStyle name="Komma 3 2 3 2 4" xfId="995"/>
    <cellStyle name="Komma 3 2 3 2 5" xfId="996"/>
    <cellStyle name="Komma 3 2 3 2 6" xfId="991"/>
    <cellStyle name="Komma 3 2 3 3" xfId="434"/>
    <cellStyle name="Komma 3 2 3 3 2" xfId="998"/>
    <cellStyle name="Komma 3 2 3 3 3" xfId="997"/>
    <cellStyle name="Komma 3 2 3 4" xfId="999"/>
    <cellStyle name="Komma 3 2 3 5" xfId="1000"/>
    <cellStyle name="Komma 3 2 3 6" xfId="1001"/>
    <cellStyle name="Komma 3 2 3 7" xfId="990"/>
    <cellStyle name="Komma 3 2 4" xfId="122"/>
    <cellStyle name="Komma 3 2 4 2" xfId="436"/>
    <cellStyle name="Komma 3 2 4 2 2" xfId="1004"/>
    <cellStyle name="Komma 3 2 4 2 3" xfId="1003"/>
    <cellStyle name="Komma 3 2 4 3" xfId="1005"/>
    <cellStyle name="Komma 3 2 4 4" xfId="1006"/>
    <cellStyle name="Komma 3 2 4 5" xfId="1007"/>
    <cellStyle name="Komma 3 2 4 6" xfId="1002"/>
    <cellStyle name="Komma 3 2 5" xfId="264"/>
    <cellStyle name="Komma 3 2 5 2" xfId="1009"/>
    <cellStyle name="Komma 3 2 5 3" xfId="1008"/>
    <cellStyle name="Komma 3 2 6" xfId="429"/>
    <cellStyle name="Komma 3 2 6 2" xfId="1010"/>
    <cellStyle name="Komma 3 2 7" xfId="1011"/>
    <cellStyle name="Komma 3 2 8" xfId="1012"/>
    <cellStyle name="Komma 3 2 9" xfId="965"/>
    <cellStyle name="Komma 3 3" xfId="59"/>
    <cellStyle name="Komma 3 3 2" xfId="127"/>
    <cellStyle name="Komma 3 3 2 2" xfId="128"/>
    <cellStyle name="Komma 3 3 2 2 2" xfId="270"/>
    <cellStyle name="Komma 3 3 2 2 2 2" xfId="440"/>
    <cellStyle name="Komma 3 3 2 2 2 2 2" xfId="1018"/>
    <cellStyle name="Komma 3 3 2 2 2 2 3" xfId="1017"/>
    <cellStyle name="Komma 3 3 2 2 2 3" xfId="1019"/>
    <cellStyle name="Komma 3 3 2 2 2 4" xfId="1020"/>
    <cellStyle name="Komma 3 3 2 2 2 5" xfId="1021"/>
    <cellStyle name="Komma 3 3 2 2 2 6" xfId="1016"/>
    <cellStyle name="Komma 3 3 2 2 3" xfId="439"/>
    <cellStyle name="Komma 3 3 2 2 3 2" xfId="1023"/>
    <cellStyle name="Komma 3 3 2 2 3 3" xfId="1022"/>
    <cellStyle name="Komma 3 3 2 2 4" xfId="1024"/>
    <cellStyle name="Komma 3 3 2 2 5" xfId="1025"/>
    <cellStyle name="Komma 3 3 2 2 6" xfId="1026"/>
    <cellStyle name="Komma 3 3 2 2 7" xfId="1015"/>
    <cellStyle name="Komma 3 3 2 3" xfId="269"/>
    <cellStyle name="Komma 3 3 2 3 2" xfId="441"/>
    <cellStyle name="Komma 3 3 2 3 2 2" xfId="1029"/>
    <cellStyle name="Komma 3 3 2 3 2 3" xfId="1028"/>
    <cellStyle name="Komma 3 3 2 3 3" xfId="1030"/>
    <cellStyle name="Komma 3 3 2 3 4" xfId="1031"/>
    <cellStyle name="Komma 3 3 2 3 5" xfId="1032"/>
    <cellStyle name="Komma 3 3 2 3 6" xfId="1027"/>
    <cellStyle name="Komma 3 3 2 4" xfId="438"/>
    <cellStyle name="Komma 3 3 2 4 2" xfId="1034"/>
    <cellStyle name="Komma 3 3 2 4 3" xfId="1033"/>
    <cellStyle name="Komma 3 3 2 5" xfId="1035"/>
    <cellStyle name="Komma 3 3 2 6" xfId="1036"/>
    <cellStyle name="Komma 3 3 2 6 2" xfId="2311"/>
    <cellStyle name="Komma 3 3 2 6 3" xfId="2260"/>
    <cellStyle name="Komma 3 3 2 7" xfId="1037"/>
    <cellStyle name="Komma 3 3 2 8" xfId="1014"/>
    <cellStyle name="Komma 3 3 2 8 2" xfId="2261"/>
    <cellStyle name="Komma 3 3 3" xfId="129"/>
    <cellStyle name="Komma 3 3 3 2" xfId="271"/>
    <cellStyle name="Komma 3 3 3 2 2" xfId="443"/>
    <cellStyle name="Komma 3 3 3 2 2 2" xfId="1041"/>
    <cellStyle name="Komma 3 3 3 2 2 3" xfId="1040"/>
    <cellStyle name="Komma 3 3 3 2 3" xfId="1042"/>
    <cellStyle name="Komma 3 3 3 2 4" xfId="1043"/>
    <cellStyle name="Komma 3 3 3 2 5" xfId="1044"/>
    <cellStyle name="Komma 3 3 3 2 6" xfId="1039"/>
    <cellStyle name="Komma 3 3 3 3" xfId="442"/>
    <cellStyle name="Komma 3 3 3 3 2" xfId="1046"/>
    <cellStyle name="Komma 3 3 3 3 3" xfId="1045"/>
    <cellStyle name="Komma 3 3 3 4" xfId="1047"/>
    <cellStyle name="Komma 3 3 3 5" xfId="1048"/>
    <cellStyle name="Komma 3 3 3 6" xfId="1049"/>
    <cellStyle name="Komma 3 3 3 7" xfId="1038"/>
    <cellStyle name="Komma 3 3 4" xfId="126"/>
    <cellStyle name="Komma 3 3 4 2" xfId="444"/>
    <cellStyle name="Komma 3 3 4 2 2" xfId="1052"/>
    <cellStyle name="Komma 3 3 4 2 3" xfId="1051"/>
    <cellStyle name="Komma 3 3 4 3" xfId="1053"/>
    <cellStyle name="Komma 3 3 4 4" xfId="1054"/>
    <cellStyle name="Komma 3 3 4 5" xfId="1055"/>
    <cellStyle name="Komma 3 3 4 6" xfId="1050"/>
    <cellStyle name="Komma 3 3 5" xfId="268"/>
    <cellStyle name="Komma 3 3 5 2" xfId="1057"/>
    <cellStyle name="Komma 3 3 5 3" xfId="1056"/>
    <cellStyle name="Komma 3 3 6" xfId="437"/>
    <cellStyle name="Komma 3 3 6 2" xfId="1058"/>
    <cellStyle name="Komma 3 3 7" xfId="1059"/>
    <cellStyle name="Komma 3 3 7 2" xfId="2310"/>
    <cellStyle name="Komma 3 3 7 3" xfId="2259"/>
    <cellStyle name="Komma 3 3 8" xfId="1060"/>
    <cellStyle name="Komma 3 3 9" xfId="1013"/>
    <cellStyle name="Komma 3 3 9 2" xfId="2262"/>
    <cellStyle name="Komma 3 4" xfId="57"/>
    <cellStyle name="Komma 3 4 2" xfId="131"/>
    <cellStyle name="Komma 3 4 2 2" xfId="273"/>
    <cellStyle name="Komma 3 4 2 2 2" xfId="447"/>
    <cellStyle name="Komma 3 4 2 2 2 2" xfId="1065"/>
    <cellStyle name="Komma 3 4 2 2 2 3" xfId="1064"/>
    <cellStyle name="Komma 3 4 2 2 3" xfId="1066"/>
    <cellStyle name="Komma 3 4 2 2 4" xfId="1067"/>
    <cellStyle name="Komma 3 4 2 2 5" xfId="1068"/>
    <cellStyle name="Komma 3 4 2 2 6" xfId="1063"/>
    <cellStyle name="Komma 3 4 2 3" xfId="446"/>
    <cellStyle name="Komma 3 4 2 3 2" xfId="1070"/>
    <cellStyle name="Komma 3 4 2 3 3" xfId="1069"/>
    <cellStyle name="Komma 3 4 2 4" xfId="1071"/>
    <cellStyle name="Komma 3 4 2 5" xfId="1072"/>
    <cellStyle name="Komma 3 4 2 6" xfId="1073"/>
    <cellStyle name="Komma 3 4 2 7" xfId="1062"/>
    <cellStyle name="Komma 3 4 3" xfId="130"/>
    <cellStyle name="Komma 3 4 3 2" xfId="448"/>
    <cellStyle name="Komma 3 4 3 2 2" xfId="1076"/>
    <cellStyle name="Komma 3 4 3 2 3" xfId="1075"/>
    <cellStyle name="Komma 3 4 3 3" xfId="1077"/>
    <cellStyle name="Komma 3 4 3 4" xfId="1078"/>
    <cellStyle name="Komma 3 4 3 5" xfId="1079"/>
    <cellStyle name="Komma 3 4 3 6" xfId="1074"/>
    <cellStyle name="Komma 3 4 4" xfId="272"/>
    <cellStyle name="Komma 3 4 4 2" xfId="1081"/>
    <cellStyle name="Komma 3 4 4 3" xfId="1080"/>
    <cellStyle name="Komma 3 4 5" xfId="445"/>
    <cellStyle name="Komma 3 4 5 2" xfId="1082"/>
    <cellStyle name="Komma 3 4 6" xfId="1083"/>
    <cellStyle name="Komma 3 4 7" xfId="1084"/>
    <cellStyle name="Komma 3 4 8" xfId="1061"/>
    <cellStyle name="Komma 3 5" xfId="132"/>
    <cellStyle name="Komma 3 5 2" xfId="274"/>
    <cellStyle name="Komma 3 5 2 2" xfId="450"/>
    <cellStyle name="Komma 3 5 2 2 2" xfId="1088"/>
    <cellStyle name="Komma 3 5 2 2 3" xfId="1087"/>
    <cellStyle name="Komma 3 5 2 3" xfId="1089"/>
    <cellStyle name="Komma 3 5 2 4" xfId="1090"/>
    <cellStyle name="Komma 3 5 2 5" xfId="1091"/>
    <cellStyle name="Komma 3 5 2 6" xfId="1086"/>
    <cellStyle name="Komma 3 5 3" xfId="449"/>
    <cellStyle name="Komma 3 5 3 2" xfId="1093"/>
    <cellStyle name="Komma 3 5 3 3" xfId="1092"/>
    <cellStyle name="Komma 3 5 4" xfId="1094"/>
    <cellStyle name="Komma 3 5 5" xfId="1095"/>
    <cellStyle name="Komma 3 5 6" xfId="1096"/>
    <cellStyle name="Komma 3 5 7" xfId="1085"/>
    <cellStyle name="Komma 3 6" xfId="121"/>
    <cellStyle name="Komma 3 6 2" xfId="451"/>
    <cellStyle name="Komma 3 6 2 2" xfId="1099"/>
    <cellStyle name="Komma 3 6 2 3" xfId="1098"/>
    <cellStyle name="Komma 3 6 3" xfId="1100"/>
    <cellStyle name="Komma 3 6 4" xfId="1101"/>
    <cellStyle name="Komma 3 6 5" xfId="1102"/>
    <cellStyle name="Komma 3 6 6" xfId="1097"/>
    <cellStyle name="Komma 3 7" xfId="263"/>
    <cellStyle name="Komma 3 7 2" xfId="1104"/>
    <cellStyle name="Komma 3 7 3" xfId="1103"/>
    <cellStyle name="Komma 3 8" xfId="428"/>
    <cellStyle name="Komma 3 8 2" xfId="1105"/>
    <cellStyle name="Komma 3 9" xfId="1106"/>
    <cellStyle name="Komma 4" xfId="44"/>
    <cellStyle name="Komma 4 10" xfId="1107"/>
    <cellStyle name="Komma 4 2" xfId="61"/>
    <cellStyle name="Komma 4 2 2" xfId="135"/>
    <cellStyle name="Komma 4 2 2 2" xfId="136"/>
    <cellStyle name="Komma 4 2 2 2 2" xfId="278"/>
    <cellStyle name="Komma 4 2 2 2 2 2" xfId="456"/>
    <cellStyle name="Komma 4 2 2 2 2 2 2" xfId="1113"/>
    <cellStyle name="Komma 4 2 2 2 2 2 3" xfId="1112"/>
    <cellStyle name="Komma 4 2 2 2 2 3" xfId="1114"/>
    <cellStyle name="Komma 4 2 2 2 2 4" xfId="1115"/>
    <cellStyle name="Komma 4 2 2 2 2 5" xfId="1116"/>
    <cellStyle name="Komma 4 2 2 2 2 6" xfId="1111"/>
    <cellStyle name="Komma 4 2 2 2 3" xfId="455"/>
    <cellStyle name="Komma 4 2 2 2 3 2" xfId="1118"/>
    <cellStyle name="Komma 4 2 2 2 3 3" xfId="1117"/>
    <cellStyle name="Komma 4 2 2 2 4" xfId="1119"/>
    <cellStyle name="Komma 4 2 2 2 5" xfId="1120"/>
    <cellStyle name="Komma 4 2 2 2 6" xfId="1121"/>
    <cellStyle name="Komma 4 2 2 2 7" xfId="1110"/>
    <cellStyle name="Komma 4 2 2 3" xfId="277"/>
    <cellStyle name="Komma 4 2 2 3 2" xfId="457"/>
    <cellStyle name="Komma 4 2 2 3 2 2" xfId="1124"/>
    <cellStyle name="Komma 4 2 2 3 2 3" xfId="1123"/>
    <cellStyle name="Komma 4 2 2 3 3" xfId="1125"/>
    <cellStyle name="Komma 4 2 2 3 4" xfId="1126"/>
    <cellStyle name="Komma 4 2 2 3 5" xfId="1127"/>
    <cellStyle name="Komma 4 2 2 3 6" xfId="1122"/>
    <cellStyle name="Komma 4 2 2 4" xfId="454"/>
    <cellStyle name="Komma 4 2 2 4 2" xfId="1129"/>
    <cellStyle name="Komma 4 2 2 4 3" xfId="1128"/>
    <cellStyle name="Komma 4 2 2 5" xfId="1130"/>
    <cellStyle name="Komma 4 2 2 6" xfId="1131"/>
    <cellStyle name="Komma 4 2 2 7" xfId="1132"/>
    <cellStyle name="Komma 4 2 2 8" xfId="1109"/>
    <cellStyle name="Komma 4 2 3" xfId="137"/>
    <cellStyle name="Komma 4 2 3 2" xfId="279"/>
    <cellStyle name="Komma 4 2 3 2 2" xfId="459"/>
    <cellStyle name="Komma 4 2 3 2 2 2" xfId="1136"/>
    <cellStyle name="Komma 4 2 3 2 2 3" xfId="1135"/>
    <cellStyle name="Komma 4 2 3 2 3" xfId="1137"/>
    <cellStyle name="Komma 4 2 3 2 4" xfId="1138"/>
    <cellStyle name="Komma 4 2 3 2 5" xfId="1139"/>
    <cellStyle name="Komma 4 2 3 2 6" xfId="1134"/>
    <cellStyle name="Komma 4 2 3 3" xfId="458"/>
    <cellStyle name="Komma 4 2 3 3 2" xfId="1141"/>
    <cellStyle name="Komma 4 2 3 3 3" xfId="1140"/>
    <cellStyle name="Komma 4 2 3 4" xfId="1142"/>
    <cellStyle name="Komma 4 2 3 5" xfId="1143"/>
    <cellStyle name="Komma 4 2 3 6" xfId="1144"/>
    <cellStyle name="Komma 4 2 3 7" xfId="1133"/>
    <cellStyle name="Komma 4 2 4" xfId="134"/>
    <cellStyle name="Komma 4 2 4 2" xfId="460"/>
    <cellStyle name="Komma 4 2 4 2 2" xfId="1147"/>
    <cellStyle name="Komma 4 2 4 2 3" xfId="1146"/>
    <cellStyle name="Komma 4 2 4 3" xfId="1148"/>
    <cellStyle name="Komma 4 2 4 4" xfId="1149"/>
    <cellStyle name="Komma 4 2 4 5" xfId="1150"/>
    <cellStyle name="Komma 4 2 4 6" xfId="1145"/>
    <cellStyle name="Komma 4 2 5" xfId="276"/>
    <cellStyle name="Komma 4 2 5 2" xfId="1152"/>
    <cellStyle name="Komma 4 2 5 3" xfId="1151"/>
    <cellStyle name="Komma 4 2 6" xfId="453"/>
    <cellStyle name="Komma 4 2 6 2" xfId="1153"/>
    <cellStyle name="Komma 4 2 7" xfId="1154"/>
    <cellStyle name="Komma 4 2 8" xfId="1155"/>
    <cellStyle name="Komma 4 2 9" xfId="1108"/>
    <cellStyle name="Komma 4 3" xfId="60"/>
    <cellStyle name="Komma 4 3 2" xfId="139"/>
    <cellStyle name="Komma 4 3 2 2" xfId="281"/>
    <cellStyle name="Komma 4 3 2 2 2" xfId="463"/>
    <cellStyle name="Komma 4 3 2 2 2 2" xfId="1160"/>
    <cellStyle name="Komma 4 3 2 2 2 3" xfId="1159"/>
    <cellStyle name="Komma 4 3 2 2 3" xfId="1161"/>
    <cellStyle name="Komma 4 3 2 2 4" xfId="1162"/>
    <cellStyle name="Komma 4 3 2 2 5" xfId="1163"/>
    <cellStyle name="Komma 4 3 2 2 6" xfId="1158"/>
    <cellStyle name="Komma 4 3 2 3" xfId="462"/>
    <cellStyle name="Komma 4 3 2 3 2" xfId="1165"/>
    <cellStyle name="Komma 4 3 2 3 3" xfId="1164"/>
    <cellStyle name="Komma 4 3 2 4" xfId="1166"/>
    <cellStyle name="Komma 4 3 2 5" xfId="1167"/>
    <cellStyle name="Komma 4 3 2 6" xfId="1168"/>
    <cellStyle name="Komma 4 3 2 7" xfId="1157"/>
    <cellStyle name="Komma 4 3 3" xfId="138"/>
    <cellStyle name="Komma 4 3 3 2" xfId="464"/>
    <cellStyle name="Komma 4 3 3 2 2" xfId="1171"/>
    <cellStyle name="Komma 4 3 3 2 3" xfId="1170"/>
    <cellStyle name="Komma 4 3 3 3" xfId="1172"/>
    <cellStyle name="Komma 4 3 3 4" xfId="1173"/>
    <cellStyle name="Komma 4 3 3 5" xfId="1174"/>
    <cellStyle name="Komma 4 3 3 6" xfId="1169"/>
    <cellStyle name="Komma 4 3 4" xfId="280"/>
    <cellStyle name="Komma 4 3 4 2" xfId="1176"/>
    <cellStyle name="Komma 4 3 4 3" xfId="1175"/>
    <cellStyle name="Komma 4 3 5" xfId="461"/>
    <cellStyle name="Komma 4 3 5 2" xfId="1177"/>
    <cellStyle name="Komma 4 3 6" xfId="1178"/>
    <cellStyle name="Komma 4 3 7" xfId="1179"/>
    <cellStyle name="Komma 4 3 8" xfId="1156"/>
    <cellStyle name="Komma 4 4" xfId="140"/>
    <cellStyle name="Komma 4 4 2" xfId="282"/>
    <cellStyle name="Komma 4 4 2 2" xfId="466"/>
    <cellStyle name="Komma 4 4 2 2 2" xfId="1183"/>
    <cellStyle name="Komma 4 4 2 2 3" xfId="1182"/>
    <cellStyle name="Komma 4 4 2 3" xfId="1184"/>
    <cellStyle name="Komma 4 4 2 4" xfId="1185"/>
    <cellStyle name="Komma 4 4 2 5" xfId="1186"/>
    <cellStyle name="Komma 4 4 2 6" xfId="1181"/>
    <cellStyle name="Komma 4 4 3" xfId="465"/>
    <cellStyle name="Komma 4 4 3 2" xfId="1188"/>
    <cellStyle name="Komma 4 4 3 3" xfId="1187"/>
    <cellStyle name="Komma 4 4 4" xfId="1189"/>
    <cellStyle name="Komma 4 4 5" xfId="1190"/>
    <cellStyle name="Komma 4 4 6" xfId="1191"/>
    <cellStyle name="Komma 4 4 7" xfId="1180"/>
    <cellStyle name="Komma 4 5" xfId="133"/>
    <cellStyle name="Komma 4 5 2" xfId="467"/>
    <cellStyle name="Komma 4 5 2 2" xfId="1194"/>
    <cellStyle name="Komma 4 5 2 3" xfId="1193"/>
    <cellStyle name="Komma 4 5 3" xfId="1195"/>
    <cellStyle name="Komma 4 5 4" xfId="1196"/>
    <cellStyle name="Komma 4 5 5" xfId="1197"/>
    <cellStyle name="Komma 4 5 6" xfId="1192"/>
    <cellStyle name="Komma 4 6" xfId="275"/>
    <cellStyle name="Komma 4 6 2" xfId="1199"/>
    <cellStyle name="Komma 4 6 3" xfId="1198"/>
    <cellStyle name="Komma 4 7" xfId="452"/>
    <cellStyle name="Komma 4 7 2" xfId="1200"/>
    <cellStyle name="Komma 4 8" xfId="1201"/>
    <cellStyle name="Komma 4 9" xfId="1202"/>
    <cellStyle name="Komma 5" xfId="46"/>
    <cellStyle name="Komma 5 10" xfId="1203"/>
    <cellStyle name="Komma 5 2" xfId="63"/>
    <cellStyle name="Komma 5 2 2" xfId="143"/>
    <cellStyle name="Komma 5 2 2 2" xfId="144"/>
    <cellStyle name="Komma 5 2 2 2 2" xfId="286"/>
    <cellStyle name="Komma 5 2 2 2 2 2" xfId="472"/>
    <cellStyle name="Komma 5 2 2 2 2 2 2" xfId="1209"/>
    <cellStyle name="Komma 5 2 2 2 2 2 3" xfId="1208"/>
    <cellStyle name="Komma 5 2 2 2 2 3" xfId="1210"/>
    <cellStyle name="Komma 5 2 2 2 2 4" xfId="1211"/>
    <cellStyle name="Komma 5 2 2 2 2 5" xfId="1212"/>
    <cellStyle name="Komma 5 2 2 2 2 6" xfId="1207"/>
    <cellStyle name="Komma 5 2 2 2 3" xfId="471"/>
    <cellStyle name="Komma 5 2 2 2 3 2" xfId="1214"/>
    <cellStyle name="Komma 5 2 2 2 3 3" xfId="1213"/>
    <cellStyle name="Komma 5 2 2 2 4" xfId="1215"/>
    <cellStyle name="Komma 5 2 2 2 5" xfId="1216"/>
    <cellStyle name="Komma 5 2 2 2 6" xfId="1217"/>
    <cellStyle name="Komma 5 2 2 2 7" xfId="1206"/>
    <cellStyle name="Komma 5 2 2 3" xfId="285"/>
    <cellStyle name="Komma 5 2 2 3 2" xfId="473"/>
    <cellStyle name="Komma 5 2 2 3 2 2" xfId="1220"/>
    <cellStyle name="Komma 5 2 2 3 2 3" xfId="1219"/>
    <cellStyle name="Komma 5 2 2 3 3" xfId="1221"/>
    <cellStyle name="Komma 5 2 2 3 4" xfId="1222"/>
    <cellStyle name="Komma 5 2 2 3 5" xfId="1223"/>
    <cellStyle name="Komma 5 2 2 3 6" xfId="1218"/>
    <cellStyle name="Komma 5 2 2 4" xfId="470"/>
    <cellStyle name="Komma 5 2 2 4 2" xfId="1225"/>
    <cellStyle name="Komma 5 2 2 4 3" xfId="1224"/>
    <cellStyle name="Komma 5 2 2 5" xfId="1226"/>
    <cellStyle name="Komma 5 2 2 6" xfId="1227"/>
    <cellStyle name="Komma 5 2 2 7" xfId="1228"/>
    <cellStyle name="Komma 5 2 2 8" xfId="1205"/>
    <cellStyle name="Komma 5 2 3" xfId="145"/>
    <cellStyle name="Komma 5 2 3 2" xfId="287"/>
    <cellStyle name="Komma 5 2 3 2 2" xfId="475"/>
    <cellStyle name="Komma 5 2 3 2 2 2" xfId="1232"/>
    <cellStyle name="Komma 5 2 3 2 2 3" xfId="1231"/>
    <cellStyle name="Komma 5 2 3 2 3" xfId="1233"/>
    <cellStyle name="Komma 5 2 3 2 4" xfId="1234"/>
    <cellStyle name="Komma 5 2 3 2 5" xfId="1235"/>
    <cellStyle name="Komma 5 2 3 2 6" xfId="1230"/>
    <cellStyle name="Komma 5 2 3 3" xfId="474"/>
    <cellStyle name="Komma 5 2 3 3 2" xfId="1237"/>
    <cellStyle name="Komma 5 2 3 3 3" xfId="1236"/>
    <cellStyle name="Komma 5 2 3 4" xfId="1238"/>
    <cellStyle name="Komma 5 2 3 5" xfId="1239"/>
    <cellStyle name="Komma 5 2 3 6" xfId="1240"/>
    <cellStyle name="Komma 5 2 3 7" xfId="1229"/>
    <cellStyle name="Komma 5 2 4" xfId="142"/>
    <cellStyle name="Komma 5 2 4 2" xfId="476"/>
    <cellStyle name="Komma 5 2 4 2 2" xfId="1243"/>
    <cellStyle name="Komma 5 2 4 2 3" xfId="1242"/>
    <cellStyle name="Komma 5 2 4 3" xfId="1244"/>
    <cellStyle name="Komma 5 2 4 4" xfId="1245"/>
    <cellStyle name="Komma 5 2 4 5" xfId="1246"/>
    <cellStyle name="Komma 5 2 4 6" xfId="1241"/>
    <cellStyle name="Komma 5 2 5" xfId="284"/>
    <cellStyle name="Komma 5 2 5 2" xfId="1248"/>
    <cellStyle name="Komma 5 2 5 3" xfId="1247"/>
    <cellStyle name="Komma 5 2 6" xfId="469"/>
    <cellStyle name="Komma 5 2 6 2" xfId="1249"/>
    <cellStyle name="Komma 5 2 7" xfId="1250"/>
    <cellStyle name="Komma 5 2 8" xfId="1251"/>
    <cellStyle name="Komma 5 2 9" xfId="1204"/>
    <cellStyle name="Komma 5 3" xfId="62"/>
    <cellStyle name="Komma 5 3 2" xfId="147"/>
    <cellStyle name="Komma 5 3 2 2" xfId="289"/>
    <cellStyle name="Komma 5 3 2 2 2" xfId="479"/>
    <cellStyle name="Komma 5 3 2 2 2 2" xfId="1256"/>
    <cellStyle name="Komma 5 3 2 2 2 3" xfId="1255"/>
    <cellStyle name="Komma 5 3 2 2 3" xfId="1257"/>
    <cellStyle name="Komma 5 3 2 2 4" xfId="1258"/>
    <cellStyle name="Komma 5 3 2 2 5" xfId="1259"/>
    <cellStyle name="Komma 5 3 2 2 6" xfId="1254"/>
    <cellStyle name="Komma 5 3 2 3" xfId="478"/>
    <cellStyle name="Komma 5 3 2 3 2" xfId="1261"/>
    <cellStyle name="Komma 5 3 2 3 3" xfId="1260"/>
    <cellStyle name="Komma 5 3 2 4" xfId="1262"/>
    <cellStyle name="Komma 5 3 2 5" xfId="1263"/>
    <cellStyle name="Komma 5 3 2 6" xfId="1264"/>
    <cellStyle name="Komma 5 3 2 7" xfId="1253"/>
    <cellStyle name="Komma 5 3 3" xfId="146"/>
    <cellStyle name="Komma 5 3 3 2" xfId="480"/>
    <cellStyle name="Komma 5 3 3 2 2" xfId="1267"/>
    <cellStyle name="Komma 5 3 3 2 3" xfId="1266"/>
    <cellStyle name="Komma 5 3 3 3" xfId="1268"/>
    <cellStyle name="Komma 5 3 3 4" xfId="1269"/>
    <cellStyle name="Komma 5 3 3 5" xfId="1270"/>
    <cellStyle name="Komma 5 3 3 6" xfId="1265"/>
    <cellStyle name="Komma 5 3 4" xfId="288"/>
    <cellStyle name="Komma 5 3 4 2" xfId="1272"/>
    <cellStyle name="Komma 5 3 4 3" xfId="1271"/>
    <cellStyle name="Komma 5 3 5" xfId="477"/>
    <cellStyle name="Komma 5 3 5 2" xfId="1273"/>
    <cellStyle name="Komma 5 3 6" xfId="1274"/>
    <cellStyle name="Komma 5 3 7" xfId="1275"/>
    <cellStyle name="Komma 5 3 8" xfId="1252"/>
    <cellStyle name="Komma 5 4" xfId="148"/>
    <cellStyle name="Komma 5 4 2" xfId="290"/>
    <cellStyle name="Komma 5 4 2 2" xfId="482"/>
    <cellStyle name="Komma 5 4 2 2 2" xfId="1279"/>
    <cellStyle name="Komma 5 4 2 2 3" xfId="1278"/>
    <cellStyle name="Komma 5 4 2 3" xfId="1280"/>
    <cellStyle name="Komma 5 4 2 4" xfId="1281"/>
    <cellStyle name="Komma 5 4 2 5" xfId="1282"/>
    <cellStyle name="Komma 5 4 2 6" xfId="1277"/>
    <cellStyle name="Komma 5 4 3" xfId="481"/>
    <cellStyle name="Komma 5 4 3 2" xfId="1284"/>
    <cellStyle name="Komma 5 4 3 3" xfId="1283"/>
    <cellStyle name="Komma 5 4 4" xfId="1285"/>
    <cellStyle name="Komma 5 4 5" xfId="1286"/>
    <cellStyle name="Komma 5 4 6" xfId="1287"/>
    <cellStyle name="Komma 5 4 7" xfId="1276"/>
    <cellStyle name="Komma 5 5" xfId="141"/>
    <cellStyle name="Komma 5 5 2" xfId="483"/>
    <cellStyle name="Komma 5 5 2 2" xfId="1290"/>
    <cellStyle name="Komma 5 5 2 3" xfId="1289"/>
    <cellStyle name="Komma 5 5 3" xfId="1291"/>
    <cellStyle name="Komma 5 5 4" xfId="1292"/>
    <cellStyle name="Komma 5 5 5" xfId="1293"/>
    <cellStyle name="Komma 5 5 6" xfId="1288"/>
    <cellStyle name="Komma 5 6" xfId="283"/>
    <cellStyle name="Komma 5 6 2" xfId="1295"/>
    <cellStyle name="Komma 5 6 3" xfId="1294"/>
    <cellStyle name="Komma 5 7" xfId="468"/>
    <cellStyle name="Komma 5 7 2" xfId="1296"/>
    <cellStyle name="Komma 5 8" xfId="1297"/>
    <cellStyle name="Komma 5 9" xfId="1298"/>
    <cellStyle name="Komma 6" xfId="33"/>
    <cellStyle name="Komma 6 10" xfId="1299"/>
    <cellStyle name="Komma 6 2" xfId="65"/>
    <cellStyle name="Komma 6 2 2" xfId="151"/>
    <cellStyle name="Komma 6 2 2 2" xfId="152"/>
    <cellStyle name="Komma 6 2 2 2 2" xfId="294"/>
    <cellStyle name="Komma 6 2 2 2 2 2" xfId="488"/>
    <cellStyle name="Komma 6 2 2 2 2 2 2" xfId="1305"/>
    <cellStyle name="Komma 6 2 2 2 2 2 3" xfId="1304"/>
    <cellStyle name="Komma 6 2 2 2 2 3" xfId="1306"/>
    <cellStyle name="Komma 6 2 2 2 2 4" xfId="1307"/>
    <cellStyle name="Komma 6 2 2 2 2 5" xfId="1308"/>
    <cellStyle name="Komma 6 2 2 2 2 6" xfId="1303"/>
    <cellStyle name="Komma 6 2 2 2 3" xfId="487"/>
    <cellStyle name="Komma 6 2 2 2 3 2" xfId="1310"/>
    <cellStyle name="Komma 6 2 2 2 3 3" xfId="1309"/>
    <cellStyle name="Komma 6 2 2 2 4" xfId="1311"/>
    <cellStyle name="Komma 6 2 2 2 5" xfId="1312"/>
    <cellStyle name="Komma 6 2 2 2 6" xfId="1313"/>
    <cellStyle name="Komma 6 2 2 2 7" xfId="1302"/>
    <cellStyle name="Komma 6 2 2 3" xfId="293"/>
    <cellStyle name="Komma 6 2 2 3 2" xfId="489"/>
    <cellStyle name="Komma 6 2 2 3 2 2" xfId="1316"/>
    <cellStyle name="Komma 6 2 2 3 2 3" xfId="1315"/>
    <cellStyle name="Komma 6 2 2 3 3" xfId="1317"/>
    <cellStyle name="Komma 6 2 2 3 4" xfId="1318"/>
    <cellStyle name="Komma 6 2 2 3 5" xfId="1319"/>
    <cellStyle name="Komma 6 2 2 3 6" xfId="1314"/>
    <cellStyle name="Komma 6 2 2 4" xfId="486"/>
    <cellStyle name="Komma 6 2 2 4 2" xfId="1321"/>
    <cellStyle name="Komma 6 2 2 4 3" xfId="1320"/>
    <cellStyle name="Komma 6 2 2 5" xfId="1322"/>
    <cellStyle name="Komma 6 2 2 6" xfId="1323"/>
    <cellStyle name="Komma 6 2 2 7" xfId="1324"/>
    <cellStyle name="Komma 6 2 2 8" xfId="1301"/>
    <cellStyle name="Komma 6 2 3" xfId="153"/>
    <cellStyle name="Komma 6 2 3 2" xfId="295"/>
    <cellStyle name="Komma 6 2 3 2 2" xfId="491"/>
    <cellStyle name="Komma 6 2 3 2 2 2" xfId="1328"/>
    <cellStyle name="Komma 6 2 3 2 2 3" xfId="1327"/>
    <cellStyle name="Komma 6 2 3 2 3" xfId="1329"/>
    <cellStyle name="Komma 6 2 3 2 4" xfId="1330"/>
    <cellStyle name="Komma 6 2 3 2 5" xfId="1331"/>
    <cellStyle name="Komma 6 2 3 2 6" xfId="1326"/>
    <cellStyle name="Komma 6 2 3 3" xfId="490"/>
    <cellStyle name="Komma 6 2 3 3 2" xfId="1333"/>
    <cellStyle name="Komma 6 2 3 3 3" xfId="1332"/>
    <cellStyle name="Komma 6 2 3 4" xfId="1334"/>
    <cellStyle name="Komma 6 2 3 5" xfId="1335"/>
    <cellStyle name="Komma 6 2 3 6" xfId="1336"/>
    <cellStyle name="Komma 6 2 3 7" xfId="1325"/>
    <cellStyle name="Komma 6 2 4" xfId="150"/>
    <cellStyle name="Komma 6 2 4 2" xfId="492"/>
    <cellStyle name="Komma 6 2 4 2 2" xfId="1339"/>
    <cellStyle name="Komma 6 2 4 2 3" xfId="1338"/>
    <cellStyle name="Komma 6 2 4 3" xfId="1340"/>
    <cellStyle name="Komma 6 2 4 4" xfId="1341"/>
    <cellStyle name="Komma 6 2 4 5" xfId="1342"/>
    <cellStyle name="Komma 6 2 4 6" xfId="1337"/>
    <cellStyle name="Komma 6 2 5" xfId="292"/>
    <cellStyle name="Komma 6 2 5 2" xfId="1344"/>
    <cellStyle name="Komma 6 2 5 3" xfId="1343"/>
    <cellStyle name="Komma 6 2 6" xfId="485"/>
    <cellStyle name="Komma 6 2 6 2" xfId="1345"/>
    <cellStyle name="Komma 6 2 7" xfId="1346"/>
    <cellStyle name="Komma 6 2 8" xfId="1347"/>
    <cellStyle name="Komma 6 2 9" xfId="1300"/>
    <cellStyle name="Komma 6 3" xfId="64"/>
    <cellStyle name="Komma 6 3 2" xfId="155"/>
    <cellStyle name="Komma 6 3 2 2" xfId="297"/>
    <cellStyle name="Komma 6 3 2 2 2" xfId="495"/>
    <cellStyle name="Komma 6 3 2 2 2 2" xfId="1352"/>
    <cellStyle name="Komma 6 3 2 2 2 3" xfId="1351"/>
    <cellStyle name="Komma 6 3 2 2 3" xfId="1353"/>
    <cellStyle name="Komma 6 3 2 2 4" xfId="1354"/>
    <cellStyle name="Komma 6 3 2 2 5" xfId="1355"/>
    <cellStyle name="Komma 6 3 2 2 6" xfId="1350"/>
    <cellStyle name="Komma 6 3 2 3" xfId="494"/>
    <cellStyle name="Komma 6 3 2 3 2" xfId="1357"/>
    <cellStyle name="Komma 6 3 2 3 3" xfId="1356"/>
    <cellStyle name="Komma 6 3 2 4" xfId="1358"/>
    <cellStyle name="Komma 6 3 2 5" xfId="1359"/>
    <cellStyle name="Komma 6 3 2 6" xfId="1360"/>
    <cellStyle name="Komma 6 3 2 7" xfId="1349"/>
    <cellStyle name="Komma 6 3 3" xfId="154"/>
    <cellStyle name="Komma 6 3 3 2" xfId="496"/>
    <cellStyle name="Komma 6 3 3 2 2" xfId="1363"/>
    <cellStyle name="Komma 6 3 3 2 3" xfId="1362"/>
    <cellStyle name="Komma 6 3 3 3" xfId="1364"/>
    <cellStyle name="Komma 6 3 3 4" xfId="1365"/>
    <cellStyle name="Komma 6 3 3 5" xfId="1366"/>
    <cellStyle name="Komma 6 3 3 6" xfId="1361"/>
    <cellStyle name="Komma 6 3 4" xfId="296"/>
    <cellStyle name="Komma 6 3 4 2" xfId="1368"/>
    <cellStyle name="Komma 6 3 4 3" xfId="1367"/>
    <cellStyle name="Komma 6 3 5" xfId="493"/>
    <cellStyle name="Komma 6 3 5 2" xfId="1369"/>
    <cellStyle name="Komma 6 3 6" xfId="1370"/>
    <cellStyle name="Komma 6 3 7" xfId="1371"/>
    <cellStyle name="Komma 6 3 8" xfId="1348"/>
    <cellStyle name="Komma 6 4" xfId="156"/>
    <cellStyle name="Komma 6 4 2" xfId="298"/>
    <cellStyle name="Komma 6 4 2 2" xfId="498"/>
    <cellStyle name="Komma 6 4 2 2 2" xfId="1375"/>
    <cellStyle name="Komma 6 4 2 2 3" xfId="1374"/>
    <cellStyle name="Komma 6 4 2 3" xfId="1376"/>
    <cellStyle name="Komma 6 4 2 4" xfId="1377"/>
    <cellStyle name="Komma 6 4 2 5" xfId="1378"/>
    <cellStyle name="Komma 6 4 2 6" xfId="1373"/>
    <cellStyle name="Komma 6 4 3" xfId="497"/>
    <cellStyle name="Komma 6 4 3 2" xfId="1380"/>
    <cellStyle name="Komma 6 4 3 3" xfId="1379"/>
    <cellStyle name="Komma 6 4 4" xfId="1381"/>
    <cellStyle name="Komma 6 4 5" xfId="1382"/>
    <cellStyle name="Komma 6 4 6" xfId="1383"/>
    <cellStyle name="Komma 6 4 7" xfId="1372"/>
    <cellStyle name="Komma 6 5" xfId="149"/>
    <cellStyle name="Komma 6 5 2" xfId="499"/>
    <cellStyle name="Komma 6 5 2 2" xfId="1386"/>
    <cellStyle name="Komma 6 5 2 3" xfId="1385"/>
    <cellStyle name="Komma 6 5 3" xfId="1387"/>
    <cellStyle name="Komma 6 5 4" xfId="1388"/>
    <cellStyle name="Komma 6 5 5" xfId="1389"/>
    <cellStyle name="Komma 6 5 6" xfId="1384"/>
    <cellStyle name="Komma 6 6" xfId="291"/>
    <cellStyle name="Komma 6 6 2" xfId="1391"/>
    <cellStyle name="Komma 6 6 3" xfId="1390"/>
    <cellStyle name="Komma 6 7" xfId="484"/>
    <cellStyle name="Komma 6 7 2" xfId="1392"/>
    <cellStyle name="Komma 6 8" xfId="1393"/>
    <cellStyle name="Komma 6 9" xfId="1394"/>
    <cellStyle name="Komma 7" xfId="66"/>
    <cellStyle name="Komma 7 2" xfId="158"/>
    <cellStyle name="Komma 7 2 2" xfId="159"/>
    <cellStyle name="Komma 7 2 2 2" xfId="301"/>
    <cellStyle name="Komma 7 2 2 2 2" xfId="503"/>
    <cellStyle name="Komma 7 2 2 2 2 2" xfId="1400"/>
    <cellStyle name="Komma 7 2 2 2 2 3" xfId="1399"/>
    <cellStyle name="Komma 7 2 2 2 3" xfId="1401"/>
    <cellStyle name="Komma 7 2 2 2 4" xfId="1402"/>
    <cellStyle name="Komma 7 2 2 2 5" xfId="1403"/>
    <cellStyle name="Komma 7 2 2 2 6" xfId="1398"/>
    <cellStyle name="Komma 7 2 2 3" xfId="502"/>
    <cellStyle name="Komma 7 2 2 3 2" xfId="1405"/>
    <cellStyle name="Komma 7 2 2 3 3" xfId="1404"/>
    <cellStyle name="Komma 7 2 2 4" xfId="1406"/>
    <cellStyle name="Komma 7 2 2 5" xfId="1407"/>
    <cellStyle name="Komma 7 2 2 6" xfId="1408"/>
    <cellStyle name="Komma 7 2 2 7" xfId="1397"/>
    <cellStyle name="Komma 7 2 3" xfId="300"/>
    <cellStyle name="Komma 7 2 3 2" xfId="504"/>
    <cellStyle name="Komma 7 2 3 2 2" xfId="1411"/>
    <cellStyle name="Komma 7 2 3 2 3" xfId="1410"/>
    <cellStyle name="Komma 7 2 3 3" xfId="1412"/>
    <cellStyle name="Komma 7 2 3 4" xfId="1413"/>
    <cellStyle name="Komma 7 2 3 5" xfId="1414"/>
    <cellStyle name="Komma 7 2 3 6" xfId="1409"/>
    <cellStyle name="Komma 7 2 4" xfId="501"/>
    <cellStyle name="Komma 7 2 4 2" xfId="1416"/>
    <cellStyle name="Komma 7 2 4 3" xfId="1415"/>
    <cellStyle name="Komma 7 2 5" xfId="1417"/>
    <cellStyle name="Komma 7 2 6" xfId="1418"/>
    <cellStyle name="Komma 7 2 6 2" xfId="2309"/>
    <cellStyle name="Komma 7 2 6 3" xfId="2256"/>
    <cellStyle name="Komma 7 2 7" xfId="1419"/>
    <cellStyle name="Komma 7 2 8" xfId="1396"/>
    <cellStyle name="Komma 7 2 8 2" xfId="2257"/>
    <cellStyle name="Komma 7 3" xfId="160"/>
    <cellStyle name="Komma 7 3 2" xfId="302"/>
    <cellStyle name="Komma 7 3 2 2" xfId="506"/>
    <cellStyle name="Komma 7 3 2 2 2" xfId="1423"/>
    <cellStyle name="Komma 7 3 2 2 3" xfId="1422"/>
    <cellStyle name="Komma 7 3 2 3" xfId="1424"/>
    <cellStyle name="Komma 7 3 2 4" xfId="1425"/>
    <cellStyle name="Komma 7 3 2 5" xfId="1426"/>
    <cellStyle name="Komma 7 3 2 6" xfId="1421"/>
    <cellStyle name="Komma 7 3 3" xfId="505"/>
    <cellStyle name="Komma 7 3 3 2" xfId="1428"/>
    <cellStyle name="Komma 7 3 3 3" xfId="1427"/>
    <cellStyle name="Komma 7 3 4" xfId="1429"/>
    <cellStyle name="Komma 7 3 5" xfId="1430"/>
    <cellStyle name="Komma 7 3 6" xfId="1431"/>
    <cellStyle name="Komma 7 3 7" xfId="1420"/>
    <cellStyle name="Komma 7 4" xfId="157"/>
    <cellStyle name="Komma 7 4 2" xfId="507"/>
    <cellStyle name="Komma 7 4 2 2" xfId="1434"/>
    <cellStyle name="Komma 7 4 2 3" xfId="1433"/>
    <cellStyle name="Komma 7 4 3" xfId="1435"/>
    <cellStyle name="Komma 7 4 4" xfId="1436"/>
    <cellStyle name="Komma 7 4 5" xfId="1437"/>
    <cellStyle name="Komma 7 4 6" xfId="1432"/>
    <cellStyle name="Komma 7 5" xfId="299"/>
    <cellStyle name="Komma 7 5 2" xfId="1439"/>
    <cellStyle name="Komma 7 5 3" xfId="1438"/>
    <cellStyle name="Komma 7 6" xfId="500"/>
    <cellStyle name="Komma 7 6 2" xfId="1440"/>
    <cellStyle name="Komma 7 7" xfId="1441"/>
    <cellStyle name="Komma 7 7 2" xfId="2308"/>
    <cellStyle name="Komma 7 7 3" xfId="2255"/>
    <cellStyle name="Komma 7 8" xfId="1442"/>
    <cellStyle name="Komma 7 9" xfId="1395"/>
    <cellStyle name="Komma 7 9 2" xfId="2258"/>
    <cellStyle name="Komma 8" xfId="161"/>
    <cellStyle name="Komma 8 2" xfId="162"/>
    <cellStyle name="Komma 8 2 2" xfId="304"/>
    <cellStyle name="Komma 8 2 2 2" xfId="510"/>
    <cellStyle name="Komma 8 2 2 2 2" xfId="1447"/>
    <cellStyle name="Komma 8 2 2 2 3" xfId="1446"/>
    <cellStyle name="Komma 8 2 2 3" xfId="1448"/>
    <cellStyle name="Komma 8 2 2 4" xfId="1449"/>
    <cellStyle name="Komma 8 2 2 5" xfId="1450"/>
    <cellStyle name="Komma 8 2 2 6" xfId="1445"/>
    <cellStyle name="Komma 8 2 3" xfId="509"/>
    <cellStyle name="Komma 8 2 3 2" xfId="1452"/>
    <cellStyle name="Komma 8 2 3 3" xfId="1451"/>
    <cellStyle name="Komma 8 2 4" xfId="1453"/>
    <cellStyle name="Komma 8 2 5" xfId="1454"/>
    <cellStyle name="Komma 8 2 6" xfId="1455"/>
    <cellStyle name="Komma 8 2 7" xfId="1444"/>
    <cellStyle name="Komma 8 3" xfId="303"/>
    <cellStyle name="Komma 8 3 2" xfId="511"/>
    <cellStyle name="Komma 8 3 2 2" xfId="1458"/>
    <cellStyle name="Komma 8 3 2 3" xfId="1457"/>
    <cellStyle name="Komma 8 3 3" xfId="1459"/>
    <cellStyle name="Komma 8 3 4" xfId="1460"/>
    <cellStyle name="Komma 8 3 5" xfId="1461"/>
    <cellStyle name="Komma 8 3 6" xfId="1456"/>
    <cellStyle name="Komma 8 4" xfId="508"/>
    <cellStyle name="Komma 8 4 2" xfId="1463"/>
    <cellStyle name="Komma 8 4 3" xfId="1462"/>
    <cellStyle name="Komma 8 5" xfId="1464"/>
    <cellStyle name="Komma 8 6" xfId="1465"/>
    <cellStyle name="Komma 8 6 2" xfId="2307"/>
    <cellStyle name="Komma 8 6 3" xfId="2253"/>
    <cellStyle name="Komma 8 7" xfId="1466"/>
    <cellStyle name="Komma 8 8" xfId="1443"/>
    <cellStyle name="Komma 8 8 2" xfId="2254"/>
    <cellStyle name="Komma 9" xfId="163"/>
    <cellStyle name="Komma 9 2" xfId="305"/>
    <cellStyle name="Komma 9 2 2" xfId="513"/>
    <cellStyle name="Komma 9 2 2 2" xfId="1470"/>
    <cellStyle name="Komma 9 2 2 3" xfId="1469"/>
    <cellStyle name="Komma 9 2 3" xfId="1471"/>
    <cellStyle name="Komma 9 2 4" xfId="1472"/>
    <cellStyle name="Komma 9 2 5" xfId="1473"/>
    <cellStyle name="Komma 9 2 6" xfId="1468"/>
    <cellStyle name="Komma 9 3" xfId="512"/>
    <cellStyle name="Komma 9 3 2" xfId="1475"/>
    <cellStyle name="Komma 9 3 3" xfId="1474"/>
    <cellStyle name="Komma 9 4" xfId="1476"/>
    <cellStyle name="Komma 9 5" xfId="1477"/>
    <cellStyle name="Komma 9 6" xfId="1478"/>
    <cellStyle name="Komma 9 7" xfId="1467"/>
    <cellStyle name="Link 2" xfId="40"/>
    <cellStyle name="Link 3" xfId="47"/>
    <cellStyle name="Link 4" xfId="67"/>
    <cellStyle name="Link 5" xfId="164"/>
    <cellStyle name="Milliers 2" xfId="11"/>
    <cellStyle name="Milliers 2 10" xfId="514"/>
    <cellStyle name="Milliers 2 10 2" xfId="1480"/>
    <cellStyle name="Milliers 2 11" xfId="1481"/>
    <cellStyle name="Milliers 2 12" xfId="1482"/>
    <cellStyle name="Milliers 2 13" xfId="1479"/>
    <cellStyle name="Milliers 2 2" xfId="7"/>
    <cellStyle name="Milliers 2 2 10" xfId="515"/>
    <cellStyle name="Milliers 2 2 10 2" xfId="1484"/>
    <cellStyle name="Milliers 2 2 11" xfId="1485"/>
    <cellStyle name="Milliers 2 2 12" xfId="1486"/>
    <cellStyle name="Milliers 2 2 13" xfId="1483"/>
    <cellStyle name="Milliers 2 2 2" xfId="12"/>
    <cellStyle name="Milliers 2 2 2 2" xfId="71"/>
    <cellStyle name="Milliers 2 2 2 2 2" xfId="169"/>
    <cellStyle name="Milliers 2 2 2 2 2 2" xfId="310"/>
    <cellStyle name="Milliers 2 2 2 2 2 2 2" xfId="519"/>
    <cellStyle name="Milliers 2 2 2 2 2 2 2 2" xfId="1492"/>
    <cellStyle name="Milliers 2 2 2 2 2 2 2 3" xfId="1491"/>
    <cellStyle name="Milliers 2 2 2 2 2 2 3" xfId="1493"/>
    <cellStyle name="Milliers 2 2 2 2 2 2 4" xfId="1494"/>
    <cellStyle name="Milliers 2 2 2 2 2 2 5" xfId="1495"/>
    <cellStyle name="Milliers 2 2 2 2 2 2 6" xfId="1490"/>
    <cellStyle name="Milliers 2 2 2 2 2 3" xfId="518"/>
    <cellStyle name="Milliers 2 2 2 2 2 3 2" xfId="1497"/>
    <cellStyle name="Milliers 2 2 2 2 2 3 3" xfId="1496"/>
    <cellStyle name="Milliers 2 2 2 2 2 4" xfId="1498"/>
    <cellStyle name="Milliers 2 2 2 2 2 5" xfId="1499"/>
    <cellStyle name="Milliers 2 2 2 2 2 6" xfId="1500"/>
    <cellStyle name="Milliers 2 2 2 2 2 7" xfId="1489"/>
    <cellStyle name="Milliers 2 2 2 2 3" xfId="168"/>
    <cellStyle name="Milliers 2 2 2 2 3 2" xfId="520"/>
    <cellStyle name="Milliers 2 2 2 2 3 2 2" xfId="1503"/>
    <cellStyle name="Milliers 2 2 2 2 3 2 3" xfId="1502"/>
    <cellStyle name="Milliers 2 2 2 2 3 3" xfId="1504"/>
    <cellStyle name="Milliers 2 2 2 2 3 4" xfId="1505"/>
    <cellStyle name="Milliers 2 2 2 2 3 5" xfId="1506"/>
    <cellStyle name="Milliers 2 2 2 2 3 6" xfId="1501"/>
    <cellStyle name="Milliers 2 2 2 2 4" xfId="309"/>
    <cellStyle name="Milliers 2 2 2 2 4 2" xfId="1508"/>
    <cellStyle name="Milliers 2 2 2 2 4 3" xfId="1507"/>
    <cellStyle name="Milliers 2 2 2 2 5" xfId="517"/>
    <cellStyle name="Milliers 2 2 2 2 5 2" xfId="1509"/>
    <cellStyle name="Milliers 2 2 2 2 6" xfId="1510"/>
    <cellStyle name="Milliers 2 2 2 2 7" xfId="1511"/>
    <cellStyle name="Milliers 2 2 2 2 8" xfId="1488"/>
    <cellStyle name="Milliers 2 2 2 3" xfId="170"/>
    <cellStyle name="Milliers 2 2 2 3 2" xfId="311"/>
    <cellStyle name="Milliers 2 2 2 3 2 2" xfId="522"/>
    <cellStyle name="Milliers 2 2 2 3 2 2 2" xfId="1515"/>
    <cellStyle name="Milliers 2 2 2 3 2 2 3" xfId="1514"/>
    <cellStyle name="Milliers 2 2 2 3 2 3" xfId="1516"/>
    <cellStyle name="Milliers 2 2 2 3 2 4" xfId="1517"/>
    <cellStyle name="Milliers 2 2 2 3 2 5" xfId="1518"/>
    <cellStyle name="Milliers 2 2 2 3 2 6" xfId="1513"/>
    <cellStyle name="Milliers 2 2 2 3 3" xfId="521"/>
    <cellStyle name="Milliers 2 2 2 3 3 2" xfId="1520"/>
    <cellStyle name="Milliers 2 2 2 3 3 3" xfId="1519"/>
    <cellStyle name="Milliers 2 2 2 3 4" xfId="1521"/>
    <cellStyle name="Milliers 2 2 2 3 5" xfId="1522"/>
    <cellStyle name="Milliers 2 2 2 3 6" xfId="1523"/>
    <cellStyle name="Milliers 2 2 2 3 7" xfId="1512"/>
    <cellStyle name="Milliers 2 2 2 4" xfId="167"/>
    <cellStyle name="Milliers 2 2 2 4 2" xfId="523"/>
    <cellStyle name="Milliers 2 2 2 4 2 2" xfId="1526"/>
    <cellStyle name="Milliers 2 2 2 4 2 3" xfId="1525"/>
    <cellStyle name="Milliers 2 2 2 4 3" xfId="1527"/>
    <cellStyle name="Milliers 2 2 2 4 4" xfId="1528"/>
    <cellStyle name="Milliers 2 2 2 4 5" xfId="1529"/>
    <cellStyle name="Milliers 2 2 2 4 6" xfId="1524"/>
    <cellStyle name="Milliers 2 2 2 5" xfId="308"/>
    <cellStyle name="Milliers 2 2 2 5 2" xfId="1531"/>
    <cellStyle name="Milliers 2 2 2 5 3" xfId="1530"/>
    <cellStyle name="Milliers 2 2 2 6" xfId="516"/>
    <cellStyle name="Milliers 2 2 2 6 2" xfId="1532"/>
    <cellStyle name="Milliers 2 2 2 7" xfId="1533"/>
    <cellStyle name="Milliers 2 2 2 8" xfId="1534"/>
    <cellStyle name="Milliers 2 2 2 9" xfId="1487"/>
    <cellStyle name="Milliers 2 2 3" xfId="28"/>
    <cellStyle name="Milliers 2 2 3 2" xfId="72"/>
    <cellStyle name="Milliers 2 2 3 2 2" xfId="173"/>
    <cellStyle name="Milliers 2 2 3 2 2 2" xfId="314"/>
    <cellStyle name="Milliers 2 2 3 2 2 2 2" xfId="527"/>
    <cellStyle name="Milliers 2 2 3 2 2 2 2 2" xfId="1540"/>
    <cellStyle name="Milliers 2 2 3 2 2 2 2 3" xfId="1539"/>
    <cellStyle name="Milliers 2 2 3 2 2 2 3" xfId="1541"/>
    <cellStyle name="Milliers 2 2 3 2 2 2 4" xfId="1542"/>
    <cellStyle name="Milliers 2 2 3 2 2 2 5" xfId="1543"/>
    <cellStyle name="Milliers 2 2 3 2 2 2 6" xfId="1538"/>
    <cellStyle name="Milliers 2 2 3 2 2 3" xfId="526"/>
    <cellStyle name="Milliers 2 2 3 2 2 3 2" xfId="1545"/>
    <cellStyle name="Milliers 2 2 3 2 2 3 3" xfId="1544"/>
    <cellStyle name="Milliers 2 2 3 2 2 4" xfId="1546"/>
    <cellStyle name="Milliers 2 2 3 2 2 5" xfId="1547"/>
    <cellStyle name="Milliers 2 2 3 2 2 6" xfId="1548"/>
    <cellStyle name="Milliers 2 2 3 2 2 7" xfId="1537"/>
    <cellStyle name="Milliers 2 2 3 2 3" xfId="172"/>
    <cellStyle name="Milliers 2 2 3 2 3 2" xfId="528"/>
    <cellStyle name="Milliers 2 2 3 2 3 2 2" xfId="1551"/>
    <cellStyle name="Milliers 2 2 3 2 3 2 3" xfId="1550"/>
    <cellStyle name="Milliers 2 2 3 2 3 3" xfId="1552"/>
    <cellStyle name="Milliers 2 2 3 2 3 4" xfId="1553"/>
    <cellStyle name="Milliers 2 2 3 2 3 5" xfId="1554"/>
    <cellStyle name="Milliers 2 2 3 2 3 6" xfId="1549"/>
    <cellStyle name="Milliers 2 2 3 2 4" xfId="313"/>
    <cellStyle name="Milliers 2 2 3 2 4 2" xfId="1556"/>
    <cellStyle name="Milliers 2 2 3 2 4 3" xfId="1555"/>
    <cellStyle name="Milliers 2 2 3 2 5" xfId="525"/>
    <cellStyle name="Milliers 2 2 3 2 5 2" xfId="1557"/>
    <cellStyle name="Milliers 2 2 3 2 6" xfId="1558"/>
    <cellStyle name="Milliers 2 2 3 2 7" xfId="1559"/>
    <cellStyle name="Milliers 2 2 3 2 8" xfId="1536"/>
    <cellStyle name="Milliers 2 2 3 3" xfId="174"/>
    <cellStyle name="Milliers 2 2 3 3 2" xfId="315"/>
    <cellStyle name="Milliers 2 2 3 3 2 2" xfId="530"/>
    <cellStyle name="Milliers 2 2 3 3 2 2 2" xfId="1563"/>
    <cellStyle name="Milliers 2 2 3 3 2 2 3" xfId="1562"/>
    <cellStyle name="Milliers 2 2 3 3 2 3" xfId="1564"/>
    <cellStyle name="Milliers 2 2 3 3 2 4" xfId="1565"/>
    <cellStyle name="Milliers 2 2 3 3 2 5" xfId="1566"/>
    <cellStyle name="Milliers 2 2 3 3 2 6" xfId="1561"/>
    <cellStyle name="Milliers 2 2 3 3 3" xfId="529"/>
    <cellStyle name="Milliers 2 2 3 3 3 2" xfId="1568"/>
    <cellStyle name="Milliers 2 2 3 3 3 3" xfId="1567"/>
    <cellStyle name="Milliers 2 2 3 3 4" xfId="1569"/>
    <cellStyle name="Milliers 2 2 3 3 5" xfId="1570"/>
    <cellStyle name="Milliers 2 2 3 3 6" xfId="1571"/>
    <cellStyle name="Milliers 2 2 3 3 7" xfId="1560"/>
    <cellStyle name="Milliers 2 2 3 4" xfId="171"/>
    <cellStyle name="Milliers 2 2 3 4 2" xfId="531"/>
    <cellStyle name="Milliers 2 2 3 4 2 2" xfId="1574"/>
    <cellStyle name="Milliers 2 2 3 4 2 3" xfId="1573"/>
    <cellStyle name="Milliers 2 2 3 4 3" xfId="1575"/>
    <cellStyle name="Milliers 2 2 3 4 4" xfId="1576"/>
    <cellStyle name="Milliers 2 2 3 4 5" xfId="1577"/>
    <cellStyle name="Milliers 2 2 3 4 6" xfId="1572"/>
    <cellStyle name="Milliers 2 2 3 5" xfId="312"/>
    <cellStyle name="Milliers 2 2 3 5 2" xfId="1579"/>
    <cellStyle name="Milliers 2 2 3 5 3" xfId="1578"/>
    <cellStyle name="Milliers 2 2 3 6" xfId="524"/>
    <cellStyle name="Milliers 2 2 3 6 2" xfId="1580"/>
    <cellStyle name="Milliers 2 2 3 7" xfId="1581"/>
    <cellStyle name="Milliers 2 2 3 8" xfId="1582"/>
    <cellStyle name="Milliers 2 2 3 9" xfId="1535"/>
    <cellStyle name="Milliers 2 2 4" xfId="73"/>
    <cellStyle name="Milliers 2 2 4 2" xfId="176"/>
    <cellStyle name="Milliers 2 2 4 2 2" xfId="177"/>
    <cellStyle name="Milliers 2 2 4 2 2 2" xfId="318"/>
    <cellStyle name="Milliers 2 2 4 2 2 2 2" xfId="535"/>
    <cellStyle name="Milliers 2 2 4 2 2 2 2 2" xfId="1588"/>
    <cellStyle name="Milliers 2 2 4 2 2 2 2 3" xfId="1587"/>
    <cellStyle name="Milliers 2 2 4 2 2 2 3" xfId="1589"/>
    <cellStyle name="Milliers 2 2 4 2 2 2 4" xfId="1590"/>
    <cellStyle name="Milliers 2 2 4 2 2 2 5" xfId="1591"/>
    <cellStyle name="Milliers 2 2 4 2 2 2 6" xfId="1586"/>
    <cellStyle name="Milliers 2 2 4 2 2 3" xfId="534"/>
    <cellStyle name="Milliers 2 2 4 2 2 3 2" xfId="1593"/>
    <cellStyle name="Milliers 2 2 4 2 2 3 3" xfId="1592"/>
    <cellStyle name="Milliers 2 2 4 2 2 4" xfId="1594"/>
    <cellStyle name="Milliers 2 2 4 2 2 5" xfId="1595"/>
    <cellStyle name="Milliers 2 2 4 2 2 6" xfId="1596"/>
    <cellStyle name="Milliers 2 2 4 2 2 7" xfId="1585"/>
    <cellStyle name="Milliers 2 2 4 2 3" xfId="317"/>
    <cellStyle name="Milliers 2 2 4 2 3 2" xfId="536"/>
    <cellStyle name="Milliers 2 2 4 2 3 2 2" xfId="1599"/>
    <cellStyle name="Milliers 2 2 4 2 3 2 3" xfId="1598"/>
    <cellStyle name="Milliers 2 2 4 2 3 3" xfId="1600"/>
    <cellStyle name="Milliers 2 2 4 2 3 4" xfId="1601"/>
    <cellStyle name="Milliers 2 2 4 2 3 5" xfId="1602"/>
    <cellStyle name="Milliers 2 2 4 2 3 6" xfId="1597"/>
    <cellStyle name="Milliers 2 2 4 2 4" xfId="533"/>
    <cellStyle name="Milliers 2 2 4 2 4 2" xfId="1604"/>
    <cellStyle name="Milliers 2 2 4 2 4 3" xfId="1603"/>
    <cellStyle name="Milliers 2 2 4 2 5" xfId="1605"/>
    <cellStyle name="Milliers 2 2 4 2 6" xfId="1606"/>
    <cellStyle name="Milliers 2 2 4 2 7" xfId="1607"/>
    <cellStyle name="Milliers 2 2 4 2 8" xfId="1584"/>
    <cellStyle name="Milliers 2 2 4 3" xfId="178"/>
    <cellStyle name="Milliers 2 2 4 3 2" xfId="319"/>
    <cellStyle name="Milliers 2 2 4 3 2 2" xfId="538"/>
    <cellStyle name="Milliers 2 2 4 3 2 2 2" xfId="1611"/>
    <cellStyle name="Milliers 2 2 4 3 2 2 3" xfId="1610"/>
    <cellStyle name="Milliers 2 2 4 3 2 3" xfId="1612"/>
    <cellStyle name="Milliers 2 2 4 3 2 4" xfId="1613"/>
    <cellStyle name="Milliers 2 2 4 3 2 5" xfId="1614"/>
    <cellStyle name="Milliers 2 2 4 3 2 6" xfId="1609"/>
    <cellStyle name="Milliers 2 2 4 3 3" xfId="537"/>
    <cellStyle name="Milliers 2 2 4 3 3 2" xfId="1616"/>
    <cellStyle name="Milliers 2 2 4 3 3 3" xfId="1615"/>
    <cellStyle name="Milliers 2 2 4 3 4" xfId="1617"/>
    <cellStyle name="Milliers 2 2 4 3 5" xfId="1618"/>
    <cellStyle name="Milliers 2 2 4 3 6" xfId="1619"/>
    <cellStyle name="Milliers 2 2 4 3 7" xfId="1608"/>
    <cellStyle name="Milliers 2 2 4 4" xfId="175"/>
    <cellStyle name="Milliers 2 2 4 4 2" xfId="539"/>
    <cellStyle name="Milliers 2 2 4 4 2 2" xfId="1622"/>
    <cellStyle name="Milliers 2 2 4 4 2 3" xfId="1621"/>
    <cellStyle name="Milliers 2 2 4 4 3" xfId="1623"/>
    <cellStyle name="Milliers 2 2 4 4 4" xfId="1624"/>
    <cellStyle name="Milliers 2 2 4 4 5" xfId="1625"/>
    <cellStyle name="Milliers 2 2 4 4 6" xfId="1620"/>
    <cellStyle name="Milliers 2 2 4 5" xfId="316"/>
    <cellStyle name="Milliers 2 2 4 5 2" xfId="1627"/>
    <cellStyle name="Milliers 2 2 4 5 3" xfId="1626"/>
    <cellStyle name="Milliers 2 2 4 6" xfId="532"/>
    <cellStyle name="Milliers 2 2 4 6 2" xfId="1628"/>
    <cellStyle name="Milliers 2 2 4 7" xfId="1629"/>
    <cellStyle name="Milliers 2 2 4 8" xfId="1630"/>
    <cellStyle name="Milliers 2 2 4 9" xfId="1583"/>
    <cellStyle name="Milliers 2 2 5" xfId="74"/>
    <cellStyle name="Milliers 2 2 5 2" xfId="180"/>
    <cellStyle name="Milliers 2 2 5 2 2" xfId="181"/>
    <cellStyle name="Milliers 2 2 5 2 2 2" xfId="322"/>
    <cellStyle name="Milliers 2 2 5 2 2 2 2" xfId="543"/>
    <cellStyle name="Milliers 2 2 5 2 2 2 2 2" xfId="1636"/>
    <cellStyle name="Milliers 2 2 5 2 2 2 2 3" xfId="1635"/>
    <cellStyle name="Milliers 2 2 5 2 2 2 3" xfId="1637"/>
    <cellStyle name="Milliers 2 2 5 2 2 2 4" xfId="1638"/>
    <cellStyle name="Milliers 2 2 5 2 2 2 5" xfId="1639"/>
    <cellStyle name="Milliers 2 2 5 2 2 2 6" xfId="1634"/>
    <cellStyle name="Milliers 2 2 5 2 2 3" xfId="542"/>
    <cellStyle name="Milliers 2 2 5 2 2 3 2" xfId="1641"/>
    <cellStyle name="Milliers 2 2 5 2 2 3 3" xfId="1640"/>
    <cellStyle name="Milliers 2 2 5 2 2 4" xfId="1642"/>
    <cellStyle name="Milliers 2 2 5 2 2 5" xfId="1643"/>
    <cellStyle name="Milliers 2 2 5 2 2 6" xfId="1644"/>
    <cellStyle name="Milliers 2 2 5 2 2 7" xfId="1633"/>
    <cellStyle name="Milliers 2 2 5 2 3" xfId="321"/>
    <cellStyle name="Milliers 2 2 5 2 3 2" xfId="544"/>
    <cellStyle name="Milliers 2 2 5 2 3 2 2" xfId="1647"/>
    <cellStyle name="Milliers 2 2 5 2 3 2 3" xfId="1646"/>
    <cellStyle name="Milliers 2 2 5 2 3 3" xfId="1648"/>
    <cellStyle name="Milliers 2 2 5 2 3 4" xfId="1649"/>
    <cellStyle name="Milliers 2 2 5 2 3 5" xfId="1650"/>
    <cellStyle name="Milliers 2 2 5 2 3 6" xfId="1645"/>
    <cellStyle name="Milliers 2 2 5 2 4" xfId="541"/>
    <cellStyle name="Milliers 2 2 5 2 4 2" xfId="1652"/>
    <cellStyle name="Milliers 2 2 5 2 4 3" xfId="1651"/>
    <cellStyle name="Milliers 2 2 5 2 5" xfId="1653"/>
    <cellStyle name="Milliers 2 2 5 2 6" xfId="1654"/>
    <cellStyle name="Milliers 2 2 5 2 7" xfId="1655"/>
    <cellStyle name="Milliers 2 2 5 2 8" xfId="1632"/>
    <cellStyle name="Milliers 2 2 5 3" xfId="182"/>
    <cellStyle name="Milliers 2 2 5 3 2" xfId="323"/>
    <cellStyle name="Milliers 2 2 5 3 2 2" xfId="546"/>
    <cellStyle name="Milliers 2 2 5 3 2 2 2" xfId="1659"/>
    <cellStyle name="Milliers 2 2 5 3 2 2 3" xfId="1658"/>
    <cellStyle name="Milliers 2 2 5 3 2 3" xfId="1660"/>
    <cellStyle name="Milliers 2 2 5 3 2 4" xfId="1661"/>
    <cellStyle name="Milliers 2 2 5 3 2 5" xfId="1662"/>
    <cellStyle name="Milliers 2 2 5 3 2 6" xfId="1657"/>
    <cellStyle name="Milliers 2 2 5 3 3" xfId="545"/>
    <cellStyle name="Milliers 2 2 5 3 3 2" xfId="1664"/>
    <cellStyle name="Milliers 2 2 5 3 3 3" xfId="1663"/>
    <cellStyle name="Milliers 2 2 5 3 4" xfId="1665"/>
    <cellStyle name="Milliers 2 2 5 3 5" xfId="1666"/>
    <cellStyle name="Milliers 2 2 5 3 6" xfId="1667"/>
    <cellStyle name="Milliers 2 2 5 3 7" xfId="1656"/>
    <cellStyle name="Milliers 2 2 5 4" xfId="179"/>
    <cellStyle name="Milliers 2 2 5 4 2" xfId="547"/>
    <cellStyle name="Milliers 2 2 5 4 2 2" xfId="1670"/>
    <cellStyle name="Milliers 2 2 5 4 2 3" xfId="1669"/>
    <cellStyle name="Milliers 2 2 5 4 3" xfId="1671"/>
    <cellStyle name="Milliers 2 2 5 4 4" xfId="1672"/>
    <cellStyle name="Milliers 2 2 5 4 5" xfId="1673"/>
    <cellStyle name="Milliers 2 2 5 4 6" xfId="1668"/>
    <cellStyle name="Milliers 2 2 5 5" xfId="320"/>
    <cellStyle name="Milliers 2 2 5 5 2" xfId="1675"/>
    <cellStyle name="Milliers 2 2 5 5 3" xfId="1674"/>
    <cellStyle name="Milliers 2 2 5 6" xfId="540"/>
    <cellStyle name="Milliers 2 2 5 6 2" xfId="1676"/>
    <cellStyle name="Milliers 2 2 5 7" xfId="1677"/>
    <cellStyle name="Milliers 2 2 5 8" xfId="1678"/>
    <cellStyle name="Milliers 2 2 5 9" xfId="1631"/>
    <cellStyle name="Milliers 2 2 6" xfId="70"/>
    <cellStyle name="Milliers 2 2 6 2" xfId="184"/>
    <cellStyle name="Milliers 2 2 6 2 2" xfId="325"/>
    <cellStyle name="Milliers 2 2 6 2 2 2" xfId="550"/>
    <cellStyle name="Milliers 2 2 6 2 2 2 2" xfId="1683"/>
    <cellStyle name="Milliers 2 2 6 2 2 2 3" xfId="1682"/>
    <cellStyle name="Milliers 2 2 6 2 2 3" xfId="1684"/>
    <cellStyle name="Milliers 2 2 6 2 2 4" xfId="1685"/>
    <cellStyle name="Milliers 2 2 6 2 2 5" xfId="1686"/>
    <cellStyle name="Milliers 2 2 6 2 2 6" xfId="1681"/>
    <cellStyle name="Milliers 2 2 6 2 3" xfId="549"/>
    <cellStyle name="Milliers 2 2 6 2 3 2" xfId="1688"/>
    <cellStyle name="Milliers 2 2 6 2 3 3" xfId="1687"/>
    <cellStyle name="Milliers 2 2 6 2 4" xfId="1689"/>
    <cellStyle name="Milliers 2 2 6 2 5" xfId="1690"/>
    <cellStyle name="Milliers 2 2 6 2 6" xfId="1691"/>
    <cellStyle name="Milliers 2 2 6 2 7" xfId="1680"/>
    <cellStyle name="Milliers 2 2 6 3" xfId="183"/>
    <cellStyle name="Milliers 2 2 6 3 2" xfId="551"/>
    <cellStyle name="Milliers 2 2 6 3 2 2" xfId="1694"/>
    <cellStyle name="Milliers 2 2 6 3 2 3" xfId="1693"/>
    <cellStyle name="Milliers 2 2 6 3 3" xfId="1695"/>
    <cellStyle name="Milliers 2 2 6 3 4" xfId="1696"/>
    <cellStyle name="Milliers 2 2 6 3 5" xfId="1697"/>
    <cellStyle name="Milliers 2 2 6 3 6" xfId="1692"/>
    <cellStyle name="Milliers 2 2 6 4" xfId="324"/>
    <cellStyle name="Milliers 2 2 6 4 2" xfId="1699"/>
    <cellStyle name="Milliers 2 2 6 4 3" xfId="1698"/>
    <cellStyle name="Milliers 2 2 6 5" xfId="548"/>
    <cellStyle name="Milliers 2 2 6 5 2" xfId="1700"/>
    <cellStyle name="Milliers 2 2 6 6" xfId="1701"/>
    <cellStyle name="Milliers 2 2 6 7" xfId="1702"/>
    <cellStyle name="Milliers 2 2 6 8" xfId="1679"/>
    <cellStyle name="Milliers 2 2 7" xfId="185"/>
    <cellStyle name="Milliers 2 2 7 2" xfId="326"/>
    <cellStyle name="Milliers 2 2 7 2 2" xfId="553"/>
    <cellStyle name="Milliers 2 2 7 2 2 2" xfId="1706"/>
    <cellStyle name="Milliers 2 2 7 2 2 3" xfId="1705"/>
    <cellStyle name="Milliers 2 2 7 2 3" xfId="1707"/>
    <cellStyle name="Milliers 2 2 7 2 4" xfId="1708"/>
    <cellStyle name="Milliers 2 2 7 2 5" xfId="1709"/>
    <cellStyle name="Milliers 2 2 7 2 6" xfId="1704"/>
    <cellStyle name="Milliers 2 2 7 3" xfId="552"/>
    <cellStyle name="Milliers 2 2 7 3 2" xfId="1711"/>
    <cellStyle name="Milliers 2 2 7 3 3" xfId="1710"/>
    <cellStyle name="Milliers 2 2 7 4" xfId="1712"/>
    <cellStyle name="Milliers 2 2 7 5" xfId="1713"/>
    <cellStyle name="Milliers 2 2 7 6" xfId="1714"/>
    <cellStyle name="Milliers 2 2 7 7" xfId="1703"/>
    <cellStyle name="Milliers 2 2 8" xfId="166"/>
    <cellStyle name="Milliers 2 2 8 2" xfId="554"/>
    <cellStyle name="Milliers 2 2 8 2 2" xfId="1717"/>
    <cellStyle name="Milliers 2 2 8 2 3" xfId="1716"/>
    <cellStyle name="Milliers 2 2 8 3" xfId="1718"/>
    <cellStyle name="Milliers 2 2 8 4" xfId="1719"/>
    <cellStyle name="Milliers 2 2 8 5" xfId="1720"/>
    <cellStyle name="Milliers 2 2 8 6" xfId="1715"/>
    <cellStyle name="Milliers 2 2 9" xfId="307"/>
    <cellStyle name="Milliers 2 2 9 2" xfId="1722"/>
    <cellStyle name="Milliers 2 2 9 3" xfId="1721"/>
    <cellStyle name="Milliers 2 3" xfId="27"/>
    <cellStyle name="Milliers 2 3 2" xfId="75"/>
    <cellStyle name="Milliers 2 3 2 2" xfId="188"/>
    <cellStyle name="Milliers 2 3 2 2 2" xfId="329"/>
    <cellStyle name="Milliers 2 3 2 2 2 2" xfId="558"/>
    <cellStyle name="Milliers 2 3 2 2 2 2 2" xfId="1728"/>
    <cellStyle name="Milliers 2 3 2 2 2 2 3" xfId="1727"/>
    <cellStyle name="Milliers 2 3 2 2 2 3" xfId="1729"/>
    <cellStyle name="Milliers 2 3 2 2 2 4" xfId="1730"/>
    <cellStyle name="Milliers 2 3 2 2 2 5" xfId="1731"/>
    <cellStyle name="Milliers 2 3 2 2 2 6" xfId="1726"/>
    <cellStyle name="Milliers 2 3 2 2 3" xfId="557"/>
    <cellStyle name="Milliers 2 3 2 2 3 2" xfId="1733"/>
    <cellStyle name="Milliers 2 3 2 2 3 3" xfId="1732"/>
    <cellStyle name="Milliers 2 3 2 2 4" xfId="1734"/>
    <cellStyle name="Milliers 2 3 2 2 5" xfId="1735"/>
    <cellStyle name="Milliers 2 3 2 2 6" xfId="1736"/>
    <cellStyle name="Milliers 2 3 2 2 7" xfId="1725"/>
    <cellStyle name="Milliers 2 3 2 3" xfId="187"/>
    <cellStyle name="Milliers 2 3 2 3 2" xfId="559"/>
    <cellStyle name="Milliers 2 3 2 3 2 2" xfId="1739"/>
    <cellStyle name="Milliers 2 3 2 3 2 3" xfId="1738"/>
    <cellStyle name="Milliers 2 3 2 3 3" xfId="1740"/>
    <cellStyle name="Milliers 2 3 2 3 4" xfId="1741"/>
    <cellStyle name="Milliers 2 3 2 3 5" xfId="1742"/>
    <cellStyle name="Milliers 2 3 2 3 6" xfId="1737"/>
    <cellStyle name="Milliers 2 3 2 4" xfId="328"/>
    <cellStyle name="Milliers 2 3 2 4 2" xfId="1744"/>
    <cellStyle name="Milliers 2 3 2 4 3" xfId="1743"/>
    <cellStyle name="Milliers 2 3 2 5" xfId="556"/>
    <cellStyle name="Milliers 2 3 2 5 2" xfId="1745"/>
    <cellStyle name="Milliers 2 3 2 6" xfId="1746"/>
    <cellStyle name="Milliers 2 3 2 7" xfId="1747"/>
    <cellStyle name="Milliers 2 3 2 8" xfId="1724"/>
    <cellStyle name="Milliers 2 3 3" xfId="189"/>
    <cellStyle name="Milliers 2 3 3 2" xfId="330"/>
    <cellStyle name="Milliers 2 3 3 2 2" xfId="561"/>
    <cellStyle name="Milliers 2 3 3 2 2 2" xfId="1751"/>
    <cellStyle name="Milliers 2 3 3 2 2 3" xfId="1750"/>
    <cellStyle name="Milliers 2 3 3 2 3" xfId="1752"/>
    <cellStyle name="Milliers 2 3 3 2 4" xfId="1753"/>
    <cellStyle name="Milliers 2 3 3 2 5" xfId="1754"/>
    <cellStyle name="Milliers 2 3 3 2 6" xfId="1749"/>
    <cellStyle name="Milliers 2 3 3 3" xfId="560"/>
    <cellStyle name="Milliers 2 3 3 3 2" xfId="1756"/>
    <cellStyle name="Milliers 2 3 3 3 3" xfId="1755"/>
    <cellStyle name="Milliers 2 3 3 4" xfId="1757"/>
    <cellStyle name="Milliers 2 3 3 5" xfId="1758"/>
    <cellStyle name="Milliers 2 3 3 6" xfId="1759"/>
    <cellStyle name="Milliers 2 3 3 7" xfId="1748"/>
    <cellStyle name="Milliers 2 3 4" xfId="186"/>
    <cellStyle name="Milliers 2 3 4 2" xfId="562"/>
    <cellStyle name="Milliers 2 3 4 2 2" xfId="1762"/>
    <cellStyle name="Milliers 2 3 4 2 3" xfId="1761"/>
    <cellStyle name="Milliers 2 3 4 3" xfId="1763"/>
    <cellStyle name="Milliers 2 3 4 4" xfId="1764"/>
    <cellStyle name="Milliers 2 3 4 5" xfId="1765"/>
    <cellStyle name="Milliers 2 3 4 6" xfId="1760"/>
    <cellStyle name="Milliers 2 3 5" xfId="327"/>
    <cellStyle name="Milliers 2 3 5 2" xfId="1767"/>
    <cellStyle name="Milliers 2 3 5 3" xfId="1766"/>
    <cellStyle name="Milliers 2 3 6" xfId="555"/>
    <cellStyle name="Milliers 2 3 6 2" xfId="1768"/>
    <cellStyle name="Milliers 2 3 7" xfId="1769"/>
    <cellStyle name="Milliers 2 3 8" xfId="1770"/>
    <cellStyle name="Milliers 2 3 9" xfId="1723"/>
    <cellStyle name="Milliers 2 4" xfId="76"/>
    <cellStyle name="Milliers 2 4 2" xfId="191"/>
    <cellStyle name="Milliers 2 4 2 2" xfId="192"/>
    <cellStyle name="Milliers 2 4 2 2 2" xfId="333"/>
    <cellStyle name="Milliers 2 4 2 2 2 2" xfId="566"/>
    <cellStyle name="Milliers 2 4 2 2 2 2 2" xfId="1776"/>
    <cellStyle name="Milliers 2 4 2 2 2 2 3" xfId="1775"/>
    <cellStyle name="Milliers 2 4 2 2 2 3" xfId="1777"/>
    <cellStyle name="Milliers 2 4 2 2 2 4" xfId="1778"/>
    <cellStyle name="Milliers 2 4 2 2 2 5" xfId="1779"/>
    <cellStyle name="Milliers 2 4 2 2 2 6" xfId="1774"/>
    <cellStyle name="Milliers 2 4 2 2 3" xfId="565"/>
    <cellStyle name="Milliers 2 4 2 2 3 2" xfId="1781"/>
    <cellStyle name="Milliers 2 4 2 2 3 3" xfId="1780"/>
    <cellStyle name="Milliers 2 4 2 2 4" xfId="1782"/>
    <cellStyle name="Milliers 2 4 2 2 5" xfId="1783"/>
    <cellStyle name="Milliers 2 4 2 2 6" xfId="1784"/>
    <cellStyle name="Milliers 2 4 2 2 7" xfId="1773"/>
    <cellStyle name="Milliers 2 4 2 3" xfId="332"/>
    <cellStyle name="Milliers 2 4 2 3 2" xfId="567"/>
    <cellStyle name="Milliers 2 4 2 3 2 2" xfId="1787"/>
    <cellStyle name="Milliers 2 4 2 3 2 3" xfId="1786"/>
    <cellStyle name="Milliers 2 4 2 3 3" xfId="1788"/>
    <cellStyle name="Milliers 2 4 2 3 4" xfId="1789"/>
    <cellStyle name="Milliers 2 4 2 3 5" xfId="1790"/>
    <cellStyle name="Milliers 2 4 2 3 6" xfId="1785"/>
    <cellStyle name="Milliers 2 4 2 4" xfId="564"/>
    <cellStyle name="Milliers 2 4 2 4 2" xfId="1792"/>
    <cellStyle name="Milliers 2 4 2 4 3" xfId="1791"/>
    <cellStyle name="Milliers 2 4 2 5" xfId="1793"/>
    <cellStyle name="Milliers 2 4 2 6" xfId="1794"/>
    <cellStyle name="Milliers 2 4 2 7" xfId="1795"/>
    <cellStyle name="Milliers 2 4 2 8" xfId="1772"/>
    <cellStyle name="Milliers 2 4 3" xfId="193"/>
    <cellStyle name="Milliers 2 4 3 2" xfId="334"/>
    <cellStyle name="Milliers 2 4 3 2 2" xfId="569"/>
    <cellStyle name="Milliers 2 4 3 2 2 2" xfId="1799"/>
    <cellStyle name="Milliers 2 4 3 2 2 3" xfId="1798"/>
    <cellStyle name="Milliers 2 4 3 2 3" xfId="1800"/>
    <cellStyle name="Milliers 2 4 3 2 4" xfId="1801"/>
    <cellStyle name="Milliers 2 4 3 2 5" xfId="1802"/>
    <cellStyle name="Milliers 2 4 3 2 6" xfId="1797"/>
    <cellStyle name="Milliers 2 4 3 3" xfId="568"/>
    <cellStyle name="Milliers 2 4 3 3 2" xfId="1804"/>
    <cellStyle name="Milliers 2 4 3 3 3" xfId="1803"/>
    <cellStyle name="Milliers 2 4 3 4" xfId="1805"/>
    <cellStyle name="Milliers 2 4 3 5" xfId="1806"/>
    <cellStyle name="Milliers 2 4 3 6" xfId="1807"/>
    <cellStyle name="Milliers 2 4 3 7" xfId="1796"/>
    <cellStyle name="Milliers 2 4 4" xfId="190"/>
    <cellStyle name="Milliers 2 4 4 2" xfId="570"/>
    <cellStyle name="Milliers 2 4 4 2 2" xfId="1810"/>
    <cellStyle name="Milliers 2 4 4 2 3" xfId="1809"/>
    <cellStyle name="Milliers 2 4 4 3" xfId="1811"/>
    <cellStyle name="Milliers 2 4 4 4" xfId="1812"/>
    <cellStyle name="Milliers 2 4 4 5" xfId="1813"/>
    <cellStyle name="Milliers 2 4 4 6" xfId="1808"/>
    <cellStyle name="Milliers 2 4 5" xfId="331"/>
    <cellStyle name="Milliers 2 4 5 2" xfId="1815"/>
    <cellStyle name="Milliers 2 4 5 3" xfId="1814"/>
    <cellStyle name="Milliers 2 4 6" xfId="563"/>
    <cellStyle name="Milliers 2 4 6 2" xfId="1816"/>
    <cellStyle name="Milliers 2 4 7" xfId="1817"/>
    <cellStyle name="Milliers 2 4 8" xfId="1818"/>
    <cellStyle name="Milliers 2 4 9" xfId="1771"/>
    <cellStyle name="Milliers 2 5" xfId="77"/>
    <cellStyle name="Milliers 2 5 2" xfId="195"/>
    <cellStyle name="Milliers 2 5 2 2" xfId="196"/>
    <cellStyle name="Milliers 2 5 2 2 2" xfId="337"/>
    <cellStyle name="Milliers 2 5 2 2 2 2" xfId="574"/>
    <cellStyle name="Milliers 2 5 2 2 2 2 2" xfId="1824"/>
    <cellStyle name="Milliers 2 5 2 2 2 2 3" xfId="1823"/>
    <cellStyle name="Milliers 2 5 2 2 2 3" xfId="1825"/>
    <cellStyle name="Milliers 2 5 2 2 2 4" xfId="1826"/>
    <cellStyle name="Milliers 2 5 2 2 2 5" xfId="1827"/>
    <cellStyle name="Milliers 2 5 2 2 2 6" xfId="1822"/>
    <cellStyle name="Milliers 2 5 2 2 3" xfId="573"/>
    <cellStyle name="Milliers 2 5 2 2 3 2" xfId="1829"/>
    <cellStyle name="Milliers 2 5 2 2 3 3" xfId="1828"/>
    <cellStyle name="Milliers 2 5 2 2 4" xfId="1830"/>
    <cellStyle name="Milliers 2 5 2 2 5" xfId="1831"/>
    <cellStyle name="Milliers 2 5 2 2 6" xfId="1832"/>
    <cellStyle name="Milliers 2 5 2 2 7" xfId="1821"/>
    <cellStyle name="Milliers 2 5 2 3" xfId="336"/>
    <cellStyle name="Milliers 2 5 2 3 2" xfId="575"/>
    <cellStyle name="Milliers 2 5 2 3 2 2" xfId="1835"/>
    <cellStyle name="Milliers 2 5 2 3 2 3" xfId="1834"/>
    <cellStyle name="Milliers 2 5 2 3 3" xfId="1836"/>
    <cellStyle name="Milliers 2 5 2 3 4" xfId="1837"/>
    <cellStyle name="Milliers 2 5 2 3 5" xfId="1838"/>
    <cellStyle name="Milliers 2 5 2 3 6" xfId="1833"/>
    <cellStyle name="Milliers 2 5 2 4" xfId="572"/>
    <cellStyle name="Milliers 2 5 2 4 2" xfId="1840"/>
    <cellStyle name="Milliers 2 5 2 4 3" xfId="1839"/>
    <cellStyle name="Milliers 2 5 2 5" xfId="1841"/>
    <cellStyle name="Milliers 2 5 2 6" xfId="1842"/>
    <cellStyle name="Milliers 2 5 2 7" xfId="1843"/>
    <cellStyle name="Milliers 2 5 2 8" xfId="1820"/>
    <cellStyle name="Milliers 2 5 3" xfId="197"/>
    <cellStyle name="Milliers 2 5 3 2" xfId="338"/>
    <cellStyle name="Milliers 2 5 3 2 2" xfId="577"/>
    <cellStyle name="Milliers 2 5 3 2 2 2" xfId="1847"/>
    <cellStyle name="Milliers 2 5 3 2 2 3" xfId="1846"/>
    <cellStyle name="Milliers 2 5 3 2 3" xfId="1848"/>
    <cellStyle name="Milliers 2 5 3 2 4" xfId="1849"/>
    <cellStyle name="Milliers 2 5 3 2 5" xfId="1850"/>
    <cellStyle name="Milliers 2 5 3 2 6" xfId="1845"/>
    <cellStyle name="Milliers 2 5 3 3" xfId="576"/>
    <cellStyle name="Milliers 2 5 3 3 2" xfId="1852"/>
    <cellStyle name="Milliers 2 5 3 3 3" xfId="1851"/>
    <cellStyle name="Milliers 2 5 3 4" xfId="1853"/>
    <cellStyle name="Milliers 2 5 3 5" xfId="1854"/>
    <cellStyle name="Milliers 2 5 3 6" xfId="1855"/>
    <cellStyle name="Milliers 2 5 3 7" xfId="1844"/>
    <cellStyle name="Milliers 2 5 4" xfId="194"/>
    <cellStyle name="Milliers 2 5 4 2" xfId="578"/>
    <cellStyle name="Milliers 2 5 4 2 2" xfId="1858"/>
    <cellStyle name="Milliers 2 5 4 2 3" xfId="1857"/>
    <cellStyle name="Milliers 2 5 4 3" xfId="1859"/>
    <cellStyle name="Milliers 2 5 4 4" xfId="1860"/>
    <cellStyle name="Milliers 2 5 4 5" xfId="1861"/>
    <cellStyle name="Milliers 2 5 4 6" xfId="1856"/>
    <cellStyle name="Milliers 2 5 5" xfId="335"/>
    <cellStyle name="Milliers 2 5 5 2" xfId="1863"/>
    <cellStyle name="Milliers 2 5 5 3" xfId="1862"/>
    <cellStyle name="Milliers 2 5 6" xfId="571"/>
    <cellStyle name="Milliers 2 5 6 2" xfId="1864"/>
    <cellStyle name="Milliers 2 5 7" xfId="1865"/>
    <cellStyle name="Milliers 2 5 8" xfId="1866"/>
    <cellStyle name="Milliers 2 5 9" xfId="1819"/>
    <cellStyle name="Milliers 2 6" xfId="69"/>
    <cellStyle name="Milliers 2 6 2" xfId="199"/>
    <cellStyle name="Milliers 2 6 2 2" xfId="340"/>
    <cellStyle name="Milliers 2 6 2 2 2" xfId="581"/>
    <cellStyle name="Milliers 2 6 2 2 2 2" xfId="1871"/>
    <cellStyle name="Milliers 2 6 2 2 2 3" xfId="1870"/>
    <cellStyle name="Milliers 2 6 2 2 3" xfId="1872"/>
    <cellStyle name="Milliers 2 6 2 2 4" xfId="1873"/>
    <cellStyle name="Milliers 2 6 2 2 5" xfId="1874"/>
    <cellStyle name="Milliers 2 6 2 2 6" xfId="1869"/>
    <cellStyle name="Milliers 2 6 2 3" xfId="580"/>
    <cellStyle name="Milliers 2 6 2 3 2" xfId="1876"/>
    <cellStyle name="Milliers 2 6 2 3 3" xfId="1875"/>
    <cellStyle name="Milliers 2 6 2 4" xfId="1877"/>
    <cellStyle name="Milliers 2 6 2 5" xfId="1878"/>
    <cellStyle name="Milliers 2 6 2 6" xfId="1879"/>
    <cellStyle name="Milliers 2 6 2 7" xfId="1868"/>
    <cellStyle name="Milliers 2 6 3" xfId="198"/>
    <cellStyle name="Milliers 2 6 3 2" xfId="582"/>
    <cellStyle name="Milliers 2 6 3 2 2" xfId="1882"/>
    <cellStyle name="Milliers 2 6 3 2 3" xfId="1881"/>
    <cellStyle name="Milliers 2 6 3 3" xfId="1883"/>
    <cellStyle name="Milliers 2 6 3 4" xfId="1884"/>
    <cellStyle name="Milliers 2 6 3 5" xfId="1885"/>
    <cellStyle name="Milliers 2 6 3 6" xfId="1880"/>
    <cellStyle name="Milliers 2 6 4" xfId="339"/>
    <cellStyle name="Milliers 2 6 4 2" xfId="1887"/>
    <cellStyle name="Milliers 2 6 4 3" xfId="1886"/>
    <cellStyle name="Milliers 2 6 5" xfId="579"/>
    <cellStyle name="Milliers 2 6 5 2" xfId="1888"/>
    <cellStyle name="Milliers 2 6 6" xfId="1889"/>
    <cellStyle name="Milliers 2 6 7" xfId="1890"/>
    <cellStyle name="Milliers 2 6 8" xfId="1867"/>
    <cellStyle name="Milliers 2 7" xfId="200"/>
    <cellStyle name="Milliers 2 7 2" xfId="341"/>
    <cellStyle name="Milliers 2 7 2 2" xfId="584"/>
    <cellStyle name="Milliers 2 7 2 2 2" xfId="1894"/>
    <cellStyle name="Milliers 2 7 2 2 3" xfId="1893"/>
    <cellStyle name="Milliers 2 7 2 3" xfId="1895"/>
    <cellStyle name="Milliers 2 7 2 4" xfId="1896"/>
    <cellStyle name="Milliers 2 7 2 5" xfId="1897"/>
    <cellStyle name="Milliers 2 7 2 6" xfId="1892"/>
    <cellStyle name="Milliers 2 7 3" xfId="583"/>
    <cellStyle name="Milliers 2 7 3 2" xfId="1899"/>
    <cellStyle name="Milliers 2 7 3 3" xfId="1898"/>
    <cellStyle name="Milliers 2 7 4" xfId="1900"/>
    <cellStyle name="Milliers 2 7 5" xfId="1901"/>
    <cellStyle name="Milliers 2 7 6" xfId="1902"/>
    <cellStyle name="Milliers 2 7 7" xfId="1891"/>
    <cellStyle name="Milliers 2 8" xfId="165"/>
    <cellStyle name="Milliers 2 8 2" xfId="585"/>
    <cellStyle name="Milliers 2 8 2 2" xfId="1905"/>
    <cellStyle name="Milliers 2 8 2 3" xfId="1904"/>
    <cellStyle name="Milliers 2 8 3" xfId="1906"/>
    <cellStyle name="Milliers 2 8 4" xfId="1907"/>
    <cellStyle name="Milliers 2 8 5" xfId="1908"/>
    <cellStyle name="Milliers 2 8 6" xfId="1903"/>
    <cellStyle name="Milliers 2 9" xfId="306"/>
    <cellStyle name="Milliers 2 9 2" xfId="1910"/>
    <cellStyle name="Milliers 2 9 3" xfId="1909"/>
    <cellStyle name="Milliers 3" xfId="13"/>
    <cellStyle name="Milliers 3 10" xfId="1912"/>
    <cellStyle name="Milliers 3 11" xfId="1913"/>
    <cellStyle name="Milliers 3 12" xfId="1911"/>
    <cellStyle name="Milliers 3 2" xfId="29"/>
    <cellStyle name="Milliers 3 2 2" xfId="79"/>
    <cellStyle name="Milliers 3 2 2 2" xfId="204"/>
    <cellStyle name="Milliers 3 2 2 2 2" xfId="345"/>
    <cellStyle name="Milliers 3 2 2 2 2 2" xfId="590"/>
    <cellStyle name="Milliers 3 2 2 2 2 2 2" xfId="1919"/>
    <cellStyle name="Milliers 3 2 2 2 2 2 3" xfId="1918"/>
    <cellStyle name="Milliers 3 2 2 2 2 3" xfId="1920"/>
    <cellStyle name="Milliers 3 2 2 2 2 4" xfId="1921"/>
    <cellStyle name="Milliers 3 2 2 2 2 5" xfId="1922"/>
    <cellStyle name="Milliers 3 2 2 2 2 6" xfId="1917"/>
    <cellStyle name="Milliers 3 2 2 2 3" xfId="589"/>
    <cellStyle name="Milliers 3 2 2 2 3 2" xfId="1924"/>
    <cellStyle name="Milliers 3 2 2 2 3 3" xfId="1923"/>
    <cellStyle name="Milliers 3 2 2 2 4" xfId="1925"/>
    <cellStyle name="Milliers 3 2 2 2 5" xfId="1926"/>
    <cellStyle name="Milliers 3 2 2 2 6" xfId="1927"/>
    <cellStyle name="Milliers 3 2 2 2 7" xfId="1916"/>
    <cellStyle name="Milliers 3 2 2 3" xfId="203"/>
    <cellStyle name="Milliers 3 2 2 3 2" xfId="591"/>
    <cellStyle name="Milliers 3 2 2 3 2 2" xfId="1930"/>
    <cellStyle name="Milliers 3 2 2 3 2 3" xfId="1929"/>
    <cellStyle name="Milliers 3 2 2 3 3" xfId="1931"/>
    <cellStyle name="Milliers 3 2 2 3 4" xfId="1932"/>
    <cellStyle name="Milliers 3 2 2 3 5" xfId="1933"/>
    <cellStyle name="Milliers 3 2 2 3 6" xfId="1928"/>
    <cellStyle name="Milliers 3 2 2 4" xfId="344"/>
    <cellStyle name="Milliers 3 2 2 4 2" xfId="1935"/>
    <cellStyle name="Milliers 3 2 2 4 3" xfId="1934"/>
    <cellStyle name="Milliers 3 2 2 5" xfId="588"/>
    <cellStyle name="Milliers 3 2 2 5 2" xfId="1936"/>
    <cellStyle name="Milliers 3 2 2 6" xfId="1937"/>
    <cellStyle name="Milliers 3 2 2 7" xfId="1938"/>
    <cellStyle name="Milliers 3 2 2 8" xfId="1915"/>
    <cellStyle name="Milliers 3 2 3" xfId="205"/>
    <cellStyle name="Milliers 3 2 3 2" xfId="346"/>
    <cellStyle name="Milliers 3 2 3 2 2" xfId="593"/>
    <cellStyle name="Milliers 3 2 3 2 2 2" xfId="1942"/>
    <cellStyle name="Milliers 3 2 3 2 2 3" xfId="1941"/>
    <cellStyle name="Milliers 3 2 3 2 3" xfId="1943"/>
    <cellStyle name="Milliers 3 2 3 2 4" xfId="1944"/>
    <cellStyle name="Milliers 3 2 3 2 5" xfId="1945"/>
    <cellStyle name="Milliers 3 2 3 2 6" xfId="1940"/>
    <cellStyle name="Milliers 3 2 3 3" xfId="592"/>
    <cellStyle name="Milliers 3 2 3 3 2" xfId="1947"/>
    <cellStyle name="Milliers 3 2 3 3 3" xfId="1946"/>
    <cellStyle name="Milliers 3 2 3 4" xfId="1948"/>
    <cellStyle name="Milliers 3 2 3 5" xfId="1949"/>
    <cellStyle name="Milliers 3 2 3 6" xfId="1950"/>
    <cellStyle name="Milliers 3 2 3 7" xfId="1939"/>
    <cellStyle name="Milliers 3 2 4" xfId="202"/>
    <cellStyle name="Milliers 3 2 4 2" xfId="594"/>
    <cellStyle name="Milliers 3 2 4 2 2" xfId="1953"/>
    <cellStyle name="Milliers 3 2 4 2 3" xfId="1952"/>
    <cellStyle name="Milliers 3 2 4 3" xfId="1954"/>
    <cellStyle name="Milliers 3 2 4 4" xfId="1955"/>
    <cellStyle name="Milliers 3 2 4 5" xfId="1956"/>
    <cellStyle name="Milliers 3 2 4 6" xfId="1951"/>
    <cellStyle name="Milliers 3 2 5" xfId="343"/>
    <cellStyle name="Milliers 3 2 5 2" xfId="1958"/>
    <cellStyle name="Milliers 3 2 5 3" xfId="1957"/>
    <cellStyle name="Milliers 3 2 6" xfId="587"/>
    <cellStyle name="Milliers 3 2 6 2" xfId="1959"/>
    <cellStyle name="Milliers 3 2 7" xfId="1960"/>
    <cellStyle name="Milliers 3 2 8" xfId="1961"/>
    <cellStyle name="Milliers 3 2 9" xfId="1914"/>
    <cellStyle name="Milliers 3 3" xfId="80"/>
    <cellStyle name="Milliers 3 3 2" xfId="207"/>
    <cellStyle name="Milliers 3 3 2 2" xfId="208"/>
    <cellStyle name="Milliers 3 3 2 2 2" xfId="349"/>
    <cellStyle name="Milliers 3 3 2 2 2 2" xfId="598"/>
    <cellStyle name="Milliers 3 3 2 2 2 2 2" xfId="1967"/>
    <cellStyle name="Milliers 3 3 2 2 2 2 3" xfId="1966"/>
    <cellStyle name="Milliers 3 3 2 2 2 3" xfId="1968"/>
    <cellStyle name="Milliers 3 3 2 2 2 4" xfId="1969"/>
    <cellStyle name="Milliers 3 3 2 2 2 5" xfId="1970"/>
    <cellStyle name="Milliers 3 3 2 2 2 6" xfId="1965"/>
    <cellStyle name="Milliers 3 3 2 2 3" xfId="597"/>
    <cellStyle name="Milliers 3 3 2 2 3 2" xfId="1972"/>
    <cellStyle name="Milliers 3 3 2 2 3 3" xfId="1971"/>
    <cellStyle name="Milliers 3 3 2 2 4" xfId="1973"/>
    <cellStyle name="Milliers 3 3 2 2 5" xfId="1974"/>
    <cellStyle name="Milliers 3 3 2 2 6" xfId="1975"/>
    <cellStyle name="Milliers 3 3 2 2 7" xfId="1964"/>
    <cellStyle name="Milliers 3 3 2 3" xfId="348"/>
    <cellStyle name="Milliers 3 3 2 3 2" xfId="599"/>
    <cellStyle name="Milliers 3 3 2 3 2 2" xfId="1978"/>
    <cellStyle name="Milliers 3 3 2 3 2 3" xfId="1977"/>
    <cellStyle name="Milliers 3 3 2 3 3" xfId="1979"/>
    <cellStyle name="Milliers 3 3 2 3 4" xfId="1980"/>
    <cellStyle name="Milliers 3 3 2 3 5" xfId="1981"/>
    <cellStyle name="Milliers 3 3 2 3 6" xfId="1976"/>
    <cellStyle name="Milliers 3 3 2 4" xfId="596"/>
    <cellStyle name="Milliers 3 3 2 4 2" xfId="1983"/>
    <cellStyle name="Milliers 3 3 2 4 3" xfId="1982"/>
    <cellStyle name="Milliers 3 3 2 5" xfId="1984"/>
    <cellStyle name="Milliers 3 3 2 6" xfId="1985"/>
    <cellStyle name="Milliers 3 3 2 7" xfId="1986"/>
    <cellStyle name="Milliers 3 3 2 8" xfId="1963"/>
    <cellStyle name="Milliers 3 3 3" xfId="209"/>
    <cellStyle name="Milliers 3 3 3 2" xfId="350"/>
    <cellStyle name="Milliers 3 3 3 2 2" xfId="601"/>
    <cellStyle name="Milliers 3 3 3 2 2 2" xfId="1990"/>
    <cellStyle name="Milliers 3 3 3 2 2 3" xfId="1989"/>
    <cellStyle name="Milliers 3 3 3 2 3" xfId="1991"/>
    <cellStyle name="Milliers 3 3 3 2 4" xfId="1992"/>
    <cellStyle name="Milliers 3 3 3 2 5" xfId="1993"/>
    <cellStyle name="Milliers 3 3 3 2 6" xfId="1988"/>
    <cellStyle name="Milliers 3 3 3 3" xfId="600"/>
    <cellStyle name="Milliers 3 3 3 3 2" xfId="1995"/>
    <cellStyle name="Milliers 3 3 3 3 3" xfId="1994"/>
    <cellStyle name="Milliers 3 3 3 4" xfId="1996"/>
    <cellStyle name="Milliers 3 3 3 5" xfId="1997"/>
    <cellStyle name="Milliers 3 3 3 6" xfId="1998"/>
    <cellStyle name="Milliers 3 3 3 7" xfId="1987"/>
    <cellStyle name="Milliers 3 3 4" xfId="206"/>
    <cellStyle name="Milliers 3 3 4 2" xfId="602"/>
    <cellStyle name="Milliers 3 3 4 2 2" xfId="2001"/>
    <cellStyle name="Milliers 3 3 4 2 3" xfId="2000"/>
    <cellStyle name="Milliers 3 3 4 3" xfId="2002"/>
    <cellStyle name="Milliers 3 3 4 4" xfId="2003"/>
    <cellStyle name="Milliers 3 3 4 5" xfId="2004"/>
    <cellStyle name="Milliers 3 3 4 6" xfId="1999"/>
    <cellStyle name="Milliers 3 3 5" xfId="347"/>
    <cellStyle name="Milliers 3 3 5 2" xfId="2006"/>
    <cellStyle name="Milliers 3 3 5 3" xfId="2005"/>
    <cellStyle name="Milliers 3 3 6" xfId="595"/>
    <cellStyle name="Milliers 3 3 6 2" xfId="2007"/>
    <cellStyle name="Milliers 3 3 7" xfId="2008"/>
    <cellStyle name="Milliers 3 3 8" xfId="2009"/>
    <cellStyle name="Milliers 3 3 9" xfId="1962"/>
    <cellStyle name="Milliers 3 4" xfId="81"/>
    <cellStyle name="Milliers 3 4 2" xfId="211"/>
    <cellStyle name="Milliers 3 4 2 2" xfId="212"/>
    <cellStyle name="Milliers 3 4 2 2 2" xfId="353"/>
    <cellStyle name="Milliers 3 4 2 2 2 2" xfId="606"/>
    <cellStyle name="Milliers 3 4 2 2 2 2 2" xfId="2015"/>
    <cellStyle name="Milliers 3 4 2 2 2 2 3" xfId="2014"/>
    <cellStyle name="Milliers 3 4 2 2 2 3" xfId="2016"/>
    <cellStyle name="Milliers 3 4 2 2 2 4" xfId="2017"/>
    <cellStyle name="Milliers 3 4 2 2 2 5" xfId="2018"/>
    <cellStyle name="Milliers 3 4 2 2 2 6" xfId="2013"/>
    <cellStyle name="Milliers 3 4 2 2 3" xfId="605"/>
    <cellStyle name="Milliers 3 4 2 2 3 2" xfId="2020"/>
    <cellStyle name="Milliers 3 4 2 2 3 3" xfId="2019"/>
    <cellStyle name="Milliers 3 4 2 2 4" xfId="2021"/>
    <cellStyle name="Milliers 3 4 2 2 5" xfId="2022"/>
    <cellStyle name="Milliers 3 4 2 2 6" xfId="2023"/>
    <cellStyle name="Milliers 3 4 2 2 7" xfId="2012"/>
    <cellStyle name="Milliers 3 4 2 3" xfId="352"/>
    <cellStyle name="Milliers 3 4 2 3 2" xfId="607"/>
    <cellStyle name="Milliers 3 4 2 3 2 2" xfId="2026"/>
    <cellStyle name="Milliers 3 4 2 3 2 3" xfId="2025"/>
    <cellStyle name="Milliers 3 4 2 3 3" xfId="2027"/>
    <cellStyle name="Milliers 3 4 2 3 4" xfId="2028"/>
    <cellStyle name="Milliers 3 4 2 3 5" xfId="2029"/>
    <cellStyle name="Milliers 3 4 2 3 6" xfId="2024"/>
    <cellStyle name="Milliers 3 4 2 4" xfId="604"/>
    <cellStyle name="Milliers 3 4 2 4 2" xfId="2031"/>
    <cellStyle name="Milliers 3 4 2 4 3" xfId="2030"/>
    <cellStyle name="Milliers 3 4 2 5" xfId="2032"/>
    <cellStyle name="Milliers 3 4 2 6" xfId="2033"/>
    <cellStyle name="Milliers 3 4 2 7" xfId="2034"/>
    <cellStyle name="Milliers 3 4 2 8" xfId="2011"/>
    <cellStyle name="Milliers 3 4 3" xfId="213"/>
    <cellStyle name="Milliers 3 4 3 2" xfId="354"/>
    <cellStyle name="Milliers 3 4 3 2 2" xfId="609"/>
    <cellStyle name="Milliers 3 4 3 2 2 2" xfId="2038"/>
    <cellStyle name="Milliers 3 4 3 2 2 3" xfId="2037"/>
    <cellStyle name="Milliers 3 4 3 2 3" xfId="2039"/>
    <cellStyle name="Milliers 3 4 3 2 4" xfId="2040"/>
    <cellStyle name="Milliers 3 4 3 2 5" xfId="2041"/>
    <cellStyle name="Milliers 3 4 3 2 6" xfId="2036"/>
    <cellStyle name="Milliers 3 4 3 3" xfId="608"/>
    <cellStyle name="Milliers 3 4 3 3 2" xfId="2043"/>
    <cellStyle name="Milliers 3 4 3 3 3" xfId="2042"/>
    <cellStyle name="Milliers 3 4 3 4" xfId="2044"/>
    <cellStyle name="Milliers 3 4 3 5" xfId="2045"/>
    <cellStyle name="Milliers 3 4 3 6" xfId="2046"/>
    <cellStyle name="Milliers 3 4 3 7" xfId="2035"/>
    <cellStyle name="Milliers 3 4 4" xfId="210"/>
    <cellStyle name="Milliers 3 4 4 2" xfId="610"/>
    <cellStyle name="Milliers 3 4 4 2 2" xfId="2049"/>
    <cellStyle name="Milliers 3 4 4 2 3" xfId="2048"/>
    <cellStyle name="Milliers 3 4 4 3" xfId="2050"/>
    <cellStyle name="Milliers 3 4 4 4" xfId="2051"/>
    <cellStyle name="Milliers 3 4 4 5" xfId="2052"/>
    <cellStyle name="Milliers 3 4 4 6" xfId="2047"/>
    <cellStyle name="Milliers 3 4 5" xfId="351"/>
    <cellStyle name="Milliers 3 4 5 2" xfId="2054"/>
    <cellStyle name="Milliers 3 4 5 3" xfId="2053"/>
    <cellStyle name="Milliers 3 4 6" xfId="603"/>
    <cellStyle name="Milliers 3 4 6 2" xfId="2055"/>
    <cellStyle name="Milliers 3 4 7" xfId="2056"/>
    <cellStyle name="Milliers 3 4 8" xfId="2057"/>
    <cellStyle name="Milliers 3 4 9" xfId="2010"/>
    <cellStyle name="Milliers 3 5" xfId="78"/>
    <cellStyle name="Milliers 3 5 2" xfId="215"/>
    <cellStyle name="Milliers 3 5 2 2" xfId="356"/>
    <cellStyle name="Milliers 3 5 2 2 2" xfId="613"/>
    <cellStyle name="Milliers 3 5 2 2 2 2" xfId="2062"/>
    <cellStyle name="Milliers 3 5 2 2 2 3" xfId="2061"/>
    <cellStyle name="Milliers 3 5 2 2 3" xfId="2063"/>
    <cellStyle name="Milliers 3 5 2 2 4" xfId="2064"/>
    <cellStyle name="Milliers 3 5 2 2 5" xfId="2065"/>
    <cellStyle name="Milliers 3 5 2 2 6" xfId="2060"/>
    <cellStyle name="Milliers 3 5 2 3" xfId="612"/>
    <cellStyle name="Milliers 3 5 2 3 2" xfId="2067"/>
    <cellStyle name="Milliers 3 5 2 3 3" xfId="2066"/>
    <cellStyle name="Milliers 3 5 2 4" xfId="2068"/>
    <cellStyle name="Milliers 3 5 2 5" xfId="2069"/>
    <cellStyle name="Milliers 3 5 2 6" xfId="2070"/>
    <cellStyle name="Milliers 3 5 2 7" xfId="2059"/>
    <cellStyle name="Milliers 3 5 3" xfId="214"/>
    <cellStyle name="Milliers 3 5 3 2" xfId="614"/>
    <cellStyle name="Milliers 3 5 3 2 2" xfId="2073"/>
    <cellStyle name="Milliers 3 5 3 2 3" xfId="2072"/>
    <cellStyle name="Milliers 3 5 3 3" xfId="2074"/>
    <cellStyle name="Milliers 3 5 3 4" xfId="2075"/>
    <cellStyle name="Milliers 3 5 3 5" xfId="2076"/>
    <cellStyle name="Milliers 3 5 3 6" xfId="2071"/>
    <cellStyle name="Milliers 3 5 4" xfId="355"/>
    <cellStyle name="Milliers 3 5 4 2" xfId="2078"/>
    <cellStyle name="Milliers 3 5 4 3" xfId="2077"/>
    <cellStyle name="Milliers 3 5 5" xfId="611"/>
    <cellStyle name="Milliers 3 5 5 2" xfId="2079"/>
    <cellStyle name="Milliers 3 5 6" xfId="2080"/>
    <cellStyle name="Milliers 3 5 7" xfId="2081"/>
    <cellStyle name="Milliers 3 5 8" xfId="2058"/>
    <cellStyle name="Milliers 3 6" xfId="216"/>
    <cellStyle name="Milliers 3 6 2" xfId="357"/>
    <cellStyle name="Milliers 3 6 2 2" xfId="616"/>
    <cellStyle name="Milliers 3 6 2 2 2" xfId="2085"/>
    <cellStyle name="Milliers 3 6 2 2 3" xfId="2084"/>
    <cellStyle name="Milliers 3 6 2 3" xfId="2086"/>
    <cellStyle name="Milliers 3 6 2 4" xfId="2087"/>
    <cellStyle name="Milliers 3 6 2 5" xfId="2088"/>
    <cellStyle name="Milliers 3 6 2 6" xfId="2083"/>
    <cellStyle name="Milliers 3 6 3" xfId="615"/>
    <cellStyle name="Milliers 3 6 3 2" xfId="2090"/>
    <cellStyle name="Milliers 3 6 3 3" xfId="2089"/>
    <cellStyle name="Milliers 3 6 4" xfId="2091"/>
    <cellStyle name="Milliers 3 6 5" xfId="2092"/>
    <cellStyle name="Milliers 3 6 6" xfId="2093"/>
    <cellStyle name="Milliers 3 6 7" xfId="2082"/>
    <cellStyle name="Milliers 3 7" xfId="201"/>
    <cellStyle name="Milliers 3 7 2" xfId="617"/>
    <cellStyle name="Milliers 3 7 2 2" xfId="2096"/>
    <cellStyle name="Milliers 3 7 2 3" xfId="2095"/>
    <cellStyle name="Milliers 3 7 3" xfId="2097"/>
    <cellStyle name="Milliers 3 7 4" xfId="2098"/>
    <cellStyle name="Milliers 3 7 5" xfId="2099"/>
    <cellStyle name="Milliers 3 7 6" xfId="2094"/>
    <cellStyle name="Milliers 3 8" xfId="342"/>
    <cellStyle name="Milliers 3 8 2" xfId="2101"/>
    <cellStyle name="Milliers 3 8 3" xfId="2100"/>
    <cellStyle name="Milliers 3 9" xfId="586"/>
    <cellStyle name="Milliers 3 9 2" xfId="2102"/>
    <cellStyle name="Milliers 4" xfId="9"/>
    <cellStyle name="Milliers 4 2" xfId="82"/>
    <cellStyle name="Milliers 4 2 2" xfId="219"/>
    <cellStyle name="Milliers 4 2 2 2" xfId="360"/>
    <cellStyle name="Milliers 4 2 2 2 2" xfId="621"/>
    <cellStyle name="Milliers 4 2 2 2 2 2" xfId="2108"/>
    <cellStyle name="Milliers 4 2 2 2 2 3" xfId="2107"/>
    <cellStyle name="Milliers 4 2 2 2 3" xfId="2109"/>
    <cellStyle name="Milliers 4 2 2 2 4" xfId="2110"/>
    <cellStyle name="Milliers 4 2 2 2 5" xfId="2111"/>
    <cellStyle name="Milliers 4 2 2 2 6" xfId="2106"/>
    <cellStyle name="Milliers 4 2 2 3" xfId="620"/>
    <cellStyle name="Milliers 4 2 2 3 2" xfId="2113"/>
    <cellStyle name="Milliers 4 2 2 3 3" xfId="2112"/>
    <cellStyle name="Milliers 4 2 2 4" xfId="2114"/>
    <cellStyle name="Milliers 4 2 2 5" xfId="2115"/>
    <cellStyle name="Milliers 4 2 2 6" xfId="2116"/>
    <cellStyle name="Milliers 4 2 2 7" xfId="2105"/>
    <cellStyle name="Milliers 4 2 3" xfId="218"/>
    <cellStyle name="Milliers 4 2 3 2" xfId="622"/>
    <cellStyle name="Milliers 4 2 3 2 2" xfId="2119"/>
    <cellStyle name="Milliers 4 2 3 2 3" xfId="2118"/>
    <cellStyle name="Milliers 4 2 3 3" xfId="2120"/>
    <cellStyle name="Milliers 4 2 3 4" xfId="2121"/>
    <cellStyle name="Milliers 4 2 3 5" xfId="2122"/>
    <cellStyle name="Milliers 4 2 3 6" xfId="2117"/>
    <cellStyle name="Milliers 4 2 4" xfId="359"/>
    <cellStyle name="Milliers 4 2 4 2" xfId="2124"/>
    <cellStyle name="Milliers 4 2 4 3" xfId="2123"/>
    <cellStyle name="Milliers 4 2 5" xfId="619"/>
    <cellStyle name="Milliers 4 2 5 2" xfId="2125"/>
    <cellStyle name="Milliers 4 2 6" xfId="2126"/>
    <cellStyle name="Milliers 4 2 6 2" xfId="2306"/>
    <cellStyle name="Milliers 4 2 6 3" xfId="2299"/>
    <cellStyle name="Milliers 4 2 7" xfId="2127"/>
    <cellStyle name="Milliers 4 2 8" xfId="2104"/>
    <cellStyle name="Milliers 4 2 8 2" xfId="2298"/>
    <cellStyle name="Milliers 4 3" xfId="220"/>
    <cellStyle name="Milliers 4 3 2" xfId="361"/>
    <cellStyle name="Milliers 4 3 2 2" xfId="624"/>
    <cellStyle name="Milliers 4 3 2 2 2" xfId="2131"/>
    <cellStyle name="Milliers 4 3 2 2 3" xfId="2130"/>
    <cellStyle name="Milliers 4 3 2 3" xfId="2132"/>
    <cellStyle name="Milliers 4 3 2 4" xfId="2133"/>
    <cellStyle name="Milliers 4 3 2 5" xfId="2134"/>
    <cellStyle name="Milliers 4 3 2 6" xfId="2129"/>
    <cellStyle name="Milliers 4 3 3" xfId="623"/>
    <cellStyle name="Milliers 4 3 3 2" xfId="2136"/>
    <cellStyle name="Milliers 4 3 3 3" xfId="2135"/>
    <cellStyle name="Milliers 4 3 4" xfId="2137"/>
    <cellStyle name="Milliers 4 3 5" xfId="2138"/>
    <cellStyle name="Milliers 4 3 6" xfId="2139"/>
    <cellStyle name="Milliers 4 3 7" xfId="2128"/>
    <cellStyle name="Milliers 4 4" xfId="217"/>
    <cellStyle name="Milliers 4 4 2" xfId="625"/>
    <cellStyle name="Milliers 4 4 2 2" xfId="2142"/>
    <cellStyle name="Milliers 4 4 2 3" xfId="2141"/>
    <cellStyle name="Milliers 4 4 3" xfId="2143"/>
    <cellStyle name="Milliers 4 4 4" xfId="2144"/>
    <cellStyle name="Milliers 4 4 5" xfId="2145"/>
    <cellStyle name="Milliers 4 4 6" xfId="2140"/>
    <cellStyle name="Milliers 4 5" xfId="358"/>
    <cellStyle name="Milliers 4 5 2" xfId="2147"/>
    <cellStyle name="Milliers 4 5 3" xfId="2146"/>
    <cellStyle name="Milliers 4 6" xfId="618"/>
    <cellStyle name="Milliers 4 6 2" xfId="2148"/>
    <cellStyle name="Milliers 4 7" xfId="2149"/>
    <cellStyle name="Milliers 4 7 2" xfId="2305"/>
    <cellStyle name="Milliers 4 7 3" xfId="2300"/>
    <cellStyle name="Milliers 4 8" xfId="2150"/>
    <cellStyle name="Milliers 4 9" xfId="2103"/>
    <cellStyle name="Milliers 4 9 2" xfId="2297"/>
    <cellStyle name="Milliers 5" xfId="83"/>
    <cellStyle name="Milliers 5 2" xfId="222"/>
    <cellStyle name="Milliers 5 2 2" xfId="223"/>
    <cellStyle name="Milliers 5 2 2 2" xfId="364"/>
    <cellStyle name="Milliers 5 2 2 2 2" xfId="629"/>
    <cellStyle name="Milliers 5 2 2 2 2 2" xfId="2156"/>
    <cellStyle name="Milliers 5 2 2 2 2 3" xfId="2155"/>
    <cellStyle name="Milliers 5 2 2 2 3" xfId="2157"/>
    <cellStyle name="Milliers 5 2 2 2 4" xfId="2158"/>
    <cellStyle name="Milliers 5 2 2 2 5" xfId="2159"/>
    <cellStyle name="Milliers 5 2 2 2 6" xfId="2154"/>
    <cellStyle name="Milliers 5 2 2 3" xfId="628"/>
    <cellStyle name="Milliers 5 2 2 3 2" xfId="2161"/>
    <cellStyle name="Milliers 5 2 2 3 3" xfId="2160"/>
    <cellStyle name="Milliers 5 2 2 4" xfId="2162"/>
    <cellStyle name="Milliers 5 2 2 5" xfId="2163"/>
    <cellStyle name="Milliers 5 2 2 6" xfId="2164"/>
    <cellStyle name="Milliers 5 2 2 7" xfId="2153"/>
    <cellStyle name="Milliers 5 2 3" xfId="363"/>
    <cellStyle name="Milliers 5 2 3 2" xfId="630"/>
    <cellStyle name="Milliers 5 2 3 2 2" xfId="2167"/>
    <cellStyle name="Milliers 5 2 3 2 3" xfId="2166"/>
    <cellStyle name="Milliers 5 2 3 3" xfId="2168"/>
    <cellStyle name="Milliers 5 2 3 4" xfId="2169"/>
    <cellStyle name="Milliers 5 2 3 5" xfId="2170"/>
    <cellStyle name="Milliers 5 2 3 6" xfId="2165"/>
    <cellStyle name="Milliers 5 2 4" xfId="627"/>
    <cellStyle name="Milliers 5 2 4 2" xfId="2172"/>
    <cellStyle name="Milliers 5 2 4 3" xfId="2171"/>
    <cellStyle name="Milliers 5 2 5" xfId="2173"/>
    <cellStyle name="Milliers 5 2 6" xfId="2174"/>
    <cellStyle name="Milliers 5 2 7" xfId="2175"/>
    <cellStyle name="Milliers 5 2 8" xfId="2152"/>
    <cellStyle name="Milliers 5 3" xfId="224"/>
    <cellStyle name="Milliers 5 3 2" xfId="365"/>
    <cellStyle name="Milliers 5 3 2 2" xfId="632"/>
    <cellStyle name="Milliers 5 3 2 2 2" xfId="2179"/>
    <cellStyle name="Milliers 5 3 2 2 3" xfId="2178"/>
    <cellStyle name="Milliers 5 3 2 3" xfId="2180"/>
    <cellStyle name="Milliers 5 3 2 4" xfId="2181"/>
    <cellStyle name="Milliers 5 3 2 5" xfId="2182"/>
    <cellStyle name="Milliers 5 3 2 6" xfId="2177"/>
    <cellStyle name="Milliers 5 3 3" xfId="631"/>
    <cellStyle name="Milliers 5 3 3 2" xfId="2184"/>
    <cellStyle name="Milliers 5 3 3 3" xfId="2183"/>
    <cellStyle name="Milliers 5 3 4" xfId="2185"/>
    <cellStyle name="Milliers 5 3 5" xfId="2186"/>
    <cellStyle name="Milliers 5 3 6" xfId="2187"/>
    <cellStyle name="Milliers 5 3 7" xfId="2176"/>
    <cellStyle name="Milliers 5 4" xfId="221"/>
    <cellStyle name="Milliers 5 4 2" xfId="633"/>
    <cellStyle name="Milliers 5 4 2 2" xfId="2190"/>
    <cellStyle name="Milliers 5 4 2 3" xfId="2189"/>
    <cellStyle name="Milliers 5 4 3" xfId="2191"/>
    <cellStyle name="Milliers 5 4 4" xfId="2192"/>
    <cellStyle name="Milliers 5 4 5" xfId="2193"/>
    <cellStyle name="Milliers 5 4 6" xfId="2188"/>
    <cellStyle name="Milliers 5 5" xfId="362"/>
    <cellStyle name="Milliers 5 5 2" xfId="2195"/>
    <cellStyle name="Milliers 5 5 3" xfId="2194"/>
    <cellStyle name="Milliers 5 6" xfId="626"/>
    <cellStyle name="Milliers 5 6 2" xfId="2196"/>
    <cellStyle name="Milliers 5 7" xfId="2197"/>
    <cellStyle name="Milliers 5 8" xfId="2198"/>
    <cellStyle name="Milliers 5 9" xfId="2151"/>
    <cellStyle name="Milliers 6" xfId="84"/>
    <cellStyle name="Milliers 6 2" xfId="226"/>
    <cellStyle name="Milliers 6 2 2" xfId="227"/>
    <cellStyle name="Milliers 6 2 2 2" xfId="368"/>
    <cellStyle name="Milliers 6 2 2 2 2" xfId="637"/>
    <cellStyle name="Milliers 6 2 2 2 2 2" xfId="2204"/>
    <cellStyle name="Milliers 6 2 2 2 2 3" xfId="2203"/>
    <cellStyle name="Milliers 6 2 2 2 3" xfId="2205"/>
    <cellStyle name="Milliers 6 2 2 2 4" xfId="2206"/>
    <cellStyle name="Milliers 6 2 2 2 5" xfId="2207"/>
    <cellStyle name="Milliers 6 2 2 2 6" xfId="2202"/>
    <cellStyle name="Milliers 6 2 2 3" xfId="636"/>
    <cellStyle name="Milliers 6 2 2 3 2" xfId="2209"/>
    <cellStyle name="Milliers 6 2 2 3 3" xfId="2208"/>
    <cellStyle name="Milliers 6 2 2 4" xfId="2210"/>
    <cellStyle name="Milliers 6 2 2 5" xfId="2211"/>
    <cellStyle name="Milliers 6 2 2 6" xfId="2212"/>
    <cellStyle name="Milliers 6 2 2 7" xfId="2201"/>
    <cellStyle name="Milliers 6 2 3" xfId="367"/>
    <cellStyle name="Milliers 6 2 3 2" xfId="638"/>
    <cellStyle name="Milliers 6 2 3 2 2" xfId="2215"/>
    <cellStyle name="Milliers 6 2 3 2 3" xfId="2214"/>
    <cellStyle name="Milliers 6 2 3 3" xfId="2216"/>
    <cellStyle name="Milliers 6 2 3 4" xfId="2217"/>
    <cellStyle name="Milliers 6 2 3 5" xfId="2218"/>
    <cellStyle name="Milliers 6 2 3 6" xfId="2213"/>
    <cellStyle name="Milliers 6 2 4" xfId="635"/>
    <cellStyle name="Milliers 6 2 4 2" xfId="2220"/>
    <cellStyle name="Milliers 6 2 4 3" xfId="2219"/>
    <cellStyle name="Milliers 6 2 5" xfId="2221"/>
    <cellStyle name="Milliers 6 2 6" xfId="2222"/>
    <cellStyle name="Milliers 6 2 7" xfId="2223"/>
    <cellStyle name="Milliers 6 2 8" xfId="2200"/>
    <cellStyle name="Milliers 6 3" xfId="228"/>
    <cellStyle name="Milliers 6 3 2" xfId="369"/>
    <cellStyle name="Milliers 6 3 2 2" xfId="640"/>
    <cellStyle name="Milliers 6 3 2 2 2" xfId="2227"/>
    <cellStyle name="Milliers 6 3 2 2 3" xfId="2226"/>
    <cellStyle name="Milliers 6 3 2 3" xfId="2228"/>
    <cellStyle name="Milliers 6 3 2 4" xfId="2229"/>
    <cellStyle name="Milliers 6 3 2 5" xfId="2230"/>
    <cellStyle name="Milliers 6 3 2 6" xfId="2225"/>
    <cellStyle name="Milliers 6 3 3" xfId="639"/>
    <cellStyle name="Milliers 6 3 3 2" xfId="2232"/>
    <cellStyle name="Milliers 6 3 3 3" xfId="2231"/>
    <cellStyle name="Milliers 6 3 4" xfId="2233"/>
    <cellStyle name="Milliers 6 3 5" xfId="2234"/>
    <cellStyle name="Milliers 6 3 6" xfId="2235"/>
    <cellStyle name="Milliers 6 3 7" xfId="2224"/>
    <cellStyle name="Milliers 6 4" xfId="225"/>
    <cellStyle name="Milliers 6 4 2" xfId="641"/>
    <cellStyle name="Milliers 6 4 2 2" xfId="2238"/>
    <cellStyle name="Milliers 6 4 2 3" xfId="2237"/>
    <cellStyle name="Milliers 6 4 3" xfId="2239"/>
    <cellStyle name="Milliers 6 4 4" xfId="2240"/>
    <cellStyle name="Milliers 6 4 5" xfId="2241"/>
    <cellStyle name="Milliers 6 4 6" xfId="2236"/>
    <cellStyle name="Milliers 6 5" xfId="366"/>
    <cellStyle name="Milliers 6 5 2" xfId="2243"/>
    <cellStyle name="Milliers 6 5 3" xfId="2242"/>
    <cellStyle name="Milliers 6 6" xfId="634"/>
    <cellStyle name="Milliers 6 6 2" xfId="2244"/>
    <cellStyle name="Milliers 6 7" xfId="2245"/>
    <cellStyle name="Milliers 6 8" xfId="2246"/>
    <cellStyle name="Milliers 6 9" xfId="2199"/>
    <cellStyle name="Milliers 7" xfId="68"/>
    <cellStyle name="Neutral 2" xfId="30"/>
    <cellStyle name="Neutral 2 2" xfId="2247"/>
    <cellStyle name="Neutre 2" xfId="14"/>
    <cellStyle name="Normal 2" xfId="85"/>
    <cellStyle name="Normal 2 2" xfId="229"/>
    <cellStyle name="Normal 3" xfId="15"/>
    <cellStyle name="Normal 3 2" xfId="31"/>
    <cellStyle name="Normal 3 2 2" xfId="87"/>
    <cellStyle name="Normal 3 2 2 2" xfId="2295"/>
    <cellStyle name="Normal 3 2 3" xfId="231"/>
    <cellStyle name="Normal 3 2 3 2" xfId="2290"/>
    <cellStyle name="Normal 3 2 4" xfId="371"/>
    <cellStyle name="Normal 3 2 4 2" xfId="2285"/>
    <cellStyle name="Normal 3 2 5" xfId="643"/>
    <cellStyle name="Normal 3 2 5 2" xfId="2302"/>
    <cellStyle name="Normal 3 2 6" xfId="2249"/>
    <cellStyle name="Normal 3 3" xfId="88"/>
    <cellStyle name="Normal 3 3 2" xfId="232"/>
    <cellStyle name="Normal 3 3 2 2" xfId="2294"/>
    <cellStyle name="Normal 3 3 3" xfId="372"/>
    <cellStyle name="Normal 3 3 3 2" xfId="2289"/>
    <cellStyle name="Normal 3 3 4" xfId="644"/>
    <cellStyle name="Normal 3 3 4 2" xfId="2284"/>
    <cellStyle name="Normal 3 3 5" xfId="2250"/>
    <cellStyle name="Normal 3 4" xfId="86"/>
    <cellStyle name="Normal 3 4 2" xfId="2296"/>
    <cellStyle name="Normal 3 5" xfId="230"/>
    <cellStyle name="Normal 3 5 2" xfId="2291"/>
    <cellStyle name="Normal 3 6" xfId="370"/>
    <cellStyle name="Normal 3 6 2" xfId="2286"/>
    <cellStyle name="Normal 3 7" xfId="642"/>
    <cellStyle name="Normal 3 7 2" xfId="2301"/>
    <cellStyle name="Normal 3 8" xfId="2248"/>
    <cellStyle name="Pourcentage 2" xfId="16"/>
    <cellStyle name="Pourcentage 2 2" xfId="89"/>
    <cellStyle name="Pourcentage 3" xfId="17"/>
    <cellStyle name="Pourcentage 3 2" xfId="233"/>
    <cellStyle name="Pourcentage 4" xfId="90"/>
    <cellStyle name="Pourcentage 5" xfId="91"/>
    <cellStyle name="Prozent 2" xfId="18"/>
    <cellStyle name="Prozent 2 2" xfId="19"/>
    <cellStyle name="Prozent 2 3" xfId="50"/>
    <cellStyle name="Prozent 3" xfId="34"/>
    <cellStyle name="Prozent 3 2" xfId="92"/>
    <cellStyle name="Prozent 3 2 2" xfId="2293"/>
    <cellStyle name="Prozent 3 3" xfId="234"/>
    <cellStyle name="Prozent 3 3 2" xfId="2288"/>
    <cellStyle name="Prozent 3 4" xfId="373"/>
    <cellStyle name="Prozent 3 4 2" xfId="2283"/>
    <cellStyle name="Prozent 3 5" xfId="645"/>
    <cellStyle name="Prozent 3 5 2" xfId="2303"/>
    <cellStyle name="Prozent 3 6" xfId="2251"/>
    <cellStyle name="Prozent 4" xfId="235"/>
    <cellStyle name="Prozent 5" xfId="646"/>
    <cellStyle name="Prozent 6" xfId="5"/>
    <cellStyle name="Satisfaisant 2" xfId="8"/>
    <cellStyle name="Standard" xfId="0" builtinId="0"/>
    <cellStyle name="Standard 2" xfId="3"/>
    <cellStyle name="Standard 2 2" xfId="20"/>
    <cellStyle name="Standard 2 2 2" xfId="41"/>
    <cellStyle name="Standard 2 3" xfId="21"/>
    <cellStyle name="Standard 2 4" xfId="93"/>
    <cellStyle name="Standard 2 5" xfId="647"/>
    <cellStyle name="Standard 2 6" xfId="35"/>
    <cellStyle name="Standard 3" xfId="6"/>
    <cellStyle name="Standard 3 2" xfId="22"/>
    <cellStyle name="Standard 4" xfId="23"/>
    <cellStyle name="Standard 4 2" xfId="48"/>
    <cellStyle name="Standard 4 3" xfId="42"/>
    <cellStyle name="Standard 5" xfId="36"/>
    <cellStyle name="Standard 5 2" xfId="49"/>
    <cellStyle name="Standard 6" xfId="45"/>
    <cellStyle name="Standard 7" xfId="32"/>
    <cellStyle name="Standard 7 2" xfId="94"/>
    <cellStyle name="Standard 7 2 2" xfId="2292"/>
    <cellStyle name="Standard 7 3" xfId="236"/>
    <cellStyle name="Standard 7 3 2" xfId="2287"/>
    <cellStyle name="Standard 7 4" xfId="374"/>
    <cellStyle name="Standard 7 4 2" xfId="2282"/>
    <cellStyle name="Standard 7 5" xfId="648"/>
    <cellStyle name="Standard 7 5 2" xfId="2304"/>
    <cellStyle name="Standard 7 6" xfId="2252"/>
    <cellStyle name="Standard 8" xfId="649"/>
    <cellStyle name="Standard 9" xfId="650"/>
    <cellStyle name="Standard_ackerland" xfId="1"/>
    <cellStyle name="Standard_Tabelle3" xfId="2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showGridLines="0" tabSelected="1" workbookViewId="0">
      <selection activeCell="T9" sqref="T9"/>
    </sheetView>
  </sheetViews>
  <sheetFormatPr baseColWidth="10" defaultRowHeight="12.75" x14ac:dyDescent="0.2"/>
  <cols>
    <col min="1" max="1" width="32.85546875" customWidth="1"/>
    <col min="2" max="2" width="16.7109375" customWidth="1"/>
    <col min="3" max="18" width="11.7109375" customWidth="1"/>
  </cols>
  <sheetData>
    <row r="1" spans="1:18" s="16" customFormat="1" ht="20.100000000000001" customHeight="1" x14ac:dyDescent="0.2">
      <c r="A1" s="3" t="s">
        <v>0</v>
      </c>
      <c r="B1" s="14"/>
      <c r="C1" s="15"/>
      <c r="D1" s="17"/>
      <c r="E1" s="17"/>
      <c r="F1" s="18"/>
      <c r="G1" s="18"/>
    </row>
    <row r="2" spans="1:18" s="19" customFormat="1" ht="12" customHeight="1" x14ac:dyDescent="0.2">
      <c r="A2" s="40" t="s">
        <v>1</v>
      </c>
      <c r="B2" s="41" t="s">
        <v>2</v>
      </c>
      <c r="C2" s="41" t="s">
        <v>3</v>
      </c>
      <c r="D2" s="40">
        <v>2000</v>
      </c>
      <c r="E2" s="40">
        <v>2001</v>
      </c>
      <c r="F2" s="40">
        <v>2002</v>
      </c>
      <c r="G2" s="42">
        <v>2003</v>
      </c>
      <c r="H2" s="42">
        <v>2004</v>
      </c>
      <c r="I2" s="42">
        <v>2005</v>
      </c>
      <c r="J2" s="42">
        <v>2006</v>
      </c>
      <c r="K2" s="42">
        <v>2007</v>
      </c>
      <c r="L2" s="42">
        <v>2008</v>
      </c>
      <c r="M2" s="42">
        <v>2009</v>
      </c>
      <c r="N2" s="42">
        <v>2010</v>
      </c>
      <c r="O2" s="42">
        <v>2011</v>
      </c>
      <c r="P2" s="42">
        <v>2012</v>
      </c>
      <c r="Q2" s="42">
        <v>2013</v>
      </c>
      <c r="R2" s="50" t="s">
        <v>112</v>
      </c>
    </row>
    <row r="3" spans="1:18" s="19" customFormat="1" ht="12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19" customFormat="1" ht="12" customHeight="1" x14ac:dyDescent="0.2">
      <c r="A4" s="34" t="s">
        <v>4</v>
      </c>
      <c r="B4" s="35"/>
      <c r="C4" s="35"/>
      <c r="D4" s="35"/>
      <c r="E4" s="35"/>
      <c r="F4" s="35"/>
      <c r="G4" s="43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19" customFormat="1" ht="12" customHeight="1" x14ac:dyDescent="0.2">
      <c r="A5" s="21" t="s">
        <v>5</v>
      </c>
      <c r="B5" s="20" t="s">
        <v>6</v>
      </c>
      <c r="C5" s="22">
        <v>549810</v>
      </c>
      <c r="D5" s="23">
        <v>508918</v>
      </c>
      <c r="E5" s="23">
        <v>505048</v>
      </c>
      <c r="F5" s="22" t="s">
        <v>7</v>
      </c>
      <c r="G5" s="33">
        <v>494635</v>
      </c>
      <c r="H5" s="22">
        <v>497021</v>
      </c>
      <c r="I5" s="22">
        <v>488412</v>
      </c>
      <c r="J5" s="22">
        <v>493246</v>
      </c>
      <c r="K5" s="22">
        <v>489227</v>
      </c>
      <c r="L5" s="22">
        <v>488397</v>
      </c>
      <c r="M5" s="22">
        <v>491546</v>
      </c>
      <c r="N5" s="22">
        <v>493181</v>
      </c>
      <c r="O5" s="22">
        <v>486683</v>
      </c>
      <c r="P5" s="22">
        <v>481321</v>
      </c>
      <c r="Q5" s="22">
        <v>480552</v>
      </c>
      <c r="R5" s="22">
        <v>471527</v>
      </c>
    </row>
    <row r="6" spans="1:18" s="19" customFormat="1" ht="12" customHeight="1" x14ac:dyDescent="0.2">
      <c r="A6" s="21" t="s">
        <v>8</v>
      </c>
      <c r="B6" s="20" t="s">
        <v>9</v>
      </c>
      <c r="C6" s="22">
        <v>68133</v>
      </c>
      <c r="D6" s="23">
        <v>67770</v>
      </c>
      <c r="E6" s="23">
        <v>67997</v>
      </c>
      <c r="F6" s="23" t="s">
        <v>10</v>
      </c>
      <c r="G6" s="23">
        <v>63997</v>
      </c>
      <c r="H6" s="22">
        <v>63927</v>
      </c>
      <c r="I6" s="22">
        <v>64416</v>
      </c>
      <c r="J6" s="22">
        <v>64743</v>
      </c>
      <c r="K6" s="22">
        <v>67105</v>
      </c>
      <c r="L6" s="22">
        <v>67575</v>
      </c>
      <c r="M6" s="22">
        <v>68173</v>
      </c>
      <c r="N6" s="22">
        <v>68022</v>
      </c>
      <c r="O6" s="22">
        <v>69750</v>
      </c>
      <c r="P6" s="22">
        <v>69688</v>
      </c>
      <c r="Q6" s="22">
        <v>70820</v>
      </c>
      <c r="R6" s="22">
        <v>69080</v>
      </c>
    </row>
    <row r="7" spans="1:18" s="19" customFormat="1" ht="12" customHeight="1" x14ac:dyDescent="0.2">
      <c r="A7" s="21" t="s">
        <v>11</v>
      </c>
      <c r="B7" s="20" t="s">
        <v>12</v>
      </c>
      <c r="C7" s="23">
        <v>38766</v>
      </c>
      <c r="D7" s="23">
        <v>36611</v>
      </c>
      <c r="E7" s="23">
        <v>41904</v>
      </c>
      <c r="F7" s="23" t="s">
        <v>13</v>
      </c>
      <c r="G7" s="23">
        <v>40857</v>
      </c>
      <c r="H7" s="22">
        <v>40664</v>
      </c>
      <c r="I7" s="22">
        <v>40273</v>
      </c>
      <c r="J7" s="22">
        <v>36892</v>
      </c>
      <c r="K7" s="22">
        <v>36953</v>
      </c>
      <c r="L7" s="22">
        <v>45763</v>
      </c>
      <c r="M7" s="22">
        <v>47895</v>
      </c>
      <c r="N7" s="22">
        <v>48511</v>
      </c>
      <c r="O7" s="22">
        <v>48989</v>
      </c>
      <c r="P7" s="22">
        <v>50642</v>
      </c>
      <c r="Q7" s="22">
        <v>47012</v>
      </c>
      <c r="R7" s="22">
        <v>48436</v>
      </c>
    </row>
    <row r="8" spans="1:18" s="19" customFormat="1" ht="12" customHeight="1" x14ac:dyDescent="0.2">
      <c r="A8" s="21" t="s">
        <v>14</v>
      </c>
      <c r="B8" s="20" t="s">
        <v>15</v>
      </c>
      <c r="C8" s="22">
        <v>35843.666666666664</v>
      </c>
      <c r="D8" s="23">
        <v>42361</v>
      </c>
      <c r="E8" s="23">
        <v>44527</v>
      </c>
      <c r="F8" s="23" t="s">
        <v>16</v>
      </c>
      <c r="G8" s="23">
        <v>55536</v>
      </c>
      <c r="H8" s="22">
        <v>51048</v>
      </c>
      <c r="I8" s="22">
        <v>50804</v>
      </c>
      <c r="J8" s="22">
        <v>48373</v>
      </c>
      <c r="K8" s="22">
        <v>50834</v>
      </c>
      <c r="L8" s="22">
        <v>54128</v>
      </c>
      <c r="M8" s="22">
        <v>60467</v>
      </c>
      <c r="N8" s="22">
        <v>57213</v>
      </c>
      <c r="O8" s="22">
        <v>56341</v>
      </c>
      <c r="P8" s="22">
        <v>56075</v>
      </c>
      <c r="Q8" s="22">
        <v>48101</v>
      </c>
      <c r="R8" s="22">
        <v>57009</v>
      </c>
    </row>
    <row r="9" spans="1:18" s="19" customFormat="1" ht="12" customHeight="1" x14ac:dyDescent="0.2">
      <c r="A9" s="21" t="s">
        <v>17</v>
      </c>
      <c r="B9" s="20" t="s">
        <v>18</v>
      </c>
      <c r="C9" s="22">
        <v>134400</v>
      </c>
      <c r="D9" s="23">
        <v>167382</v>
      </c>
      <c r="E9" s="23">
        <v>172218</v>
      </c>
      <c r="F9" s="22" t="s">
        <v>19</v>
      </c>
      <c r="G9" s="22">
        <v>160165</v>
      </c>
      <c r="H9" s="22">
        <v>162397</v>
      </c>
      <c r="I9" s="22">
        <v>167708</v>
      </c>
      <c r="J9" s="22">
        <v>172914</v>
      </c>
      <c r="K9" s="22">
        <v>176279</v>
      </c>
      <c r="L9" s="22">
        <v>179338</v>
      </c>
      <c r="M9" s="22">
        <v>178276</v>
      </c>
      <c r="N9" s="22">
        <v>181329</v>
      </c>
      <c r="O9" s="22">
        <v>181674</v>
      </c>
      <c r="P9" s="22">
        <v>181180</v>
      </c>
      <c r="Q9" s="22">
        <v>182705</v>
      </c>
      <c r="R9" s="22">
        <v>185331</v>
      </c>
    </row>
    <row r="10" spans="1:18" s="19" customFormat="1" ht="12" customHeight="1" x14ac:dyDescent="0.2">
      <c r="A10" s="21"/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9" customFormat="1" ht="12" customHeight="1" x14ac:dyDescent="0.2">
      <c r="A11" s="34" t="s">
        <v>20</v>
      </c>
      <c r="B11" s="35"/>
      <c r="C11" s="35"/>
      <c r="D11" s="35"/>
      <c r="E11" s="35"/>
      <c r="F11" s="35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19" customFormat="1" ht="12" customHeight="1" x14ac:dyDescent="0.2">
      <c r="A12" s="21" t="s">
        <v>21</v>
      </c>
      <c r="B12" s="20" t="s">
        <v>22</v>
      </c>
      <c r="C12" s="22">
        <v>130709.66666666667</v>
      </c>
      <c r="D12" s="23">
        <v>95700</v>
      </c>
      <c r="E12" s="23">
        <v>102824</v>
      </c>
      <c r="F12" s="23">
        <v>104808</v>
      </c>
      <c r="G12" s="23">
        <v>102789</v>
      </c>
      <c r="H12" s="22">
        <v>100308</v>
      </c>
      <c r="I12" s="22">
        <v>100024</v>
      </c>
      <c r="J12" s="22">
        <v>104217</v>
      </c>
      <c r="K12" s="22">
        <v>102147</v>
      </c>
      <c r="L12" s="22">
        <v>105143</v>
      </c>
      <c r="M12" s="22">
        <v>109360</v>
      </c>
      <c r="N12" s="22">
        <v>111216</v>
      </c>
      <c r="O12" s="22">
        <v>111687</v>
      </c>
      <c r="P12" s="22">
        <v>112357</v>
      </c>
      <c r="Q12" s="22">
        <v>111926</v>
      </c>
      <c r="R12" s="22">
        <v>112900</v>
      </c>
    </row>
    <row r="13" spans="1:18" s="19" customFormat="1" ht="12" customHeight="1" x14ac:dyDescent="0.2">
      <c r="A13" s="21" t="s">
        <v>23</v>
      </c>
      <c r="B13" s="20" t="s">
        <v>24</v>
      </c>
      <c r="C13" s="22">
        <v>36656</v>
      </c>
      <c r="D13" s="23">
        <v>32619</v>
      </c>
      <c r="E13" s="23">
        <v>35036</v>
      </c>
      <c r="F13" s="23">
        <v>34951</v>
      </c>
      <c r="G13" s="23">
        <v>34127</v>
      </c>
      <c r="H13" s="22">
        <v>33679</v>
      </c>
      <c r="I13" s="22">
        <v>32289</v>
      </c>
      <c r="J13" s="22">
        <v>31588</v>
      </c>
      <c r="K13" s="22">
        <v>30831</v>
      </c>
      <c r="L13" s="22">
        <v>30251</v>
      </c>
      <c r="M13" s="22">
        <v>32238</v>
      </c>
      <c r="N13" s="22">
        <v>31673</v>
      </c>
      <c r="O13" s="22">
        <v>32263</v>
      </c>
      <c r="P13" s="22">
        <v>31918</v>
      </c>
      <c r="Q13" s="22">
        <v>31026</v>
      </c>
      <c r="R13" s="22">
        <v>30301</v>
      </c>
    </row>
    <row r="14" spans="1:18" s="19" customFormat="1" ht="12" customHeight="1" x14ac:dyDescent="0.2">
      <c r="A14" s="21" t="s">
        <v>25</v>
      </c>
      <c r="B14" s="20" t="s">
        <v>26</v>
      </c>
      <c r="C14" s="22">
        <v>266360.33333333331</v>
      </c>
      <c r="D14" s="23">
        <v>224901</v>
      </c>
      <c r="E14" s="23">
        <v>234298</v>
      </c>
      <c r="F14" s="23">
        <v>235736</v>
      </c>
      <c r="G14" s="23">
        <v>229658</v>
      </c>
      <c r="H14" s="22">
        <v>227085</v>
      </c>
      <c r="I14" s="22">
        <v>236165</v>
      </c>
      <c r="J14" s="22">
        <v>243321</v>
      </c>
      <c r="K14" s="22">
        <v>241902</v>
      </c>
      <c r="L14" s="22">
        <v>231013</v>
      </c>
      <c r="M14" s="22">
        <v>237884</v>
      </c>
      <c r="N14" s="22">
        <v>249470</v>
      </c>
      <c r="O14" s="22">
        <v>249002</v>
      </c>
      <c r="P14" s="22">
        <v>242708</v>
      </c>
      <c r="Q14" s="22">
        <v>235483</v>
      </c>
      <c r="R14" s="22">
        <v>242024</v>
      </c>
    </row>
    <row r="15" spans="1:18" s="19" customFormat="1" ht="12" customHeight="1" x14ac:dyDescent="0.2">
      <c r="A15" s="21" t="s">
        <v>103</v>
      </c>
      <c r="B15" s="20" t="s">
        <v>27</v>
      </c>
      <c r="C15" s="22">
        <v>5064.666666666667</v>
      </c>
      <c r="D15" s="23">
        <v>5528</v>
      </c>
      <c r="E15" s="23">
        <v>5904</v>
      </c>
      <c r="F15" s="23">
        <v>5930</v>
      </c>
      <c r="G15" s="23">
        <v>6178</v>
      </c>
      <c r="H15" s="22">
        <v>6596</v>
      </c>
      <c r="I15" s="22">
        <v>6191</v>
      </c>
      <c r="J15" s="22">
        <v>5788</v>
      </c>
      <c r="K15" s="22">
        <v>5424</v>
      </c>
      <c r="L15" s="22">
        <v>5394</v>
      </c>
      <c r="M15" s="22">
        <v>5365</v>
      </c>
      <c r="N15" s="22">
        <v>5477</v>
      </c>
      <c r="O15" s="22">
        <v>5355</v>
      </c>
      <c r="P15" s="22">
        <v>5007</v>
      </c>
      <c r="Q15" s="22">
        <v>4798</v>
      </c>
      <c r="R15" s="22">
        <v>4940</v>
      </c>
    </row>
    <row r="16" spans="1:18" s="19" customFormat="1" ht="12" customHeight="1" x14ac:dyDescent="0.2">
      <c r="A16" s="21" t="s">
        <v>28</v>
      </c>
      <c r="B16" s="20" t="s">
        <v>29</v>
      </c>
      <c r="C16" s="22">
        <v>540.66666666666663</v>
      </c>
      <c r="D16" s="23">
        <v>550</v>
      </c>
      <c r="E16" s="23">
        <v>572</v>
      </c>
      <c r="F16" s="23">
        <v>481</v>
      </c>
      <c r="G16" s="23">
        <v>475</v>
      </c>
      <c r="H16" s="22">
        <v>488</v>
      </c>
      <c r="I16" s="22">
        <v>568</v>
      </c>
      <c r="J16" s="22">
        <v>525</v>
      </c>
      <c r="K16" s="22">
        <v>514</v>
      </c>
      <c r="L16" s="22">
        <v>539</v>
      </c>
      <c r="M16" s="22">
        <v>493</v>
      </c>
      <c r="N16" s="22">
        <v>498</v>
      </c>
      <c r="O16" s="22">
        <v>521</v>
      </c>
      <c r="P16" s="22">
        <v>529</v>
      </c>
      <c r="Q16" s="22">
        <v>508</v>
      </c>
      <c r="R16" s="22">
        <v>466</v>
      </c>
    </row>
    <row r="17" spans="1:20" s="19" customFormat="1" ht="12" customHeight="1" x14ac:dyDescent="0.2">
      <c r="A17" s="21" t="s">
        <v>30</v>
      </c>
      <c r="B17" s="20" t="s">
        <v>31</v>
      </c>
      <c r="C17" s="22">
        <v>1212</v>
      </c>
      <c r="D17" s="23">
        <v>1265</v>
      </c>
      <c r="E17" s="23">
        <v>1138</v>
      </c>
      <c r="F17" s="23">
        <v>1090</v>
      </c>
      <c r="G17" s="23">
        <v>1031</v>
      </c>
      <c r="H17" s="22">
        <v>1050</v>
      </c>
      <c r="I17" s="22">
        <v>941</v>
      </c>
      <c r="J17" s="22">
        <v>911</v>
      </c>
      <c r="K17" s="22">
        <v>798</v>
      </c>
      <c r="L17" s="22">
        <v>729</v>
      </c>
      <c r="M17" s="22">
        <v>802</v>
      </c>
      <c r="N17" s="22">
        <v>748</v>
      </c>
      <c r="O17" s="22">
        <v>775</v>
      </c>
      <c r="P17" s="22">
        <v>852</v>
      </c>
      <c r="Q17" s="22">
        <v>747</v>
      </c>
      <c r="R17" s="22">
        <v>691</v>
      </c>
    </row>
    <row r="18" spans="1:20" s="19" customFormat="1" ht="12" customHeight="1" x14ac:dyDescent="0.2">
      <c r="A18" s="21" t="s">
        <v>32</v>
      </c>
      <c r="B18" s="20" t="s">
        <v>33</v>
      </c>
      <c r="C18" s="22">
        <v>20733.333333333332</v>
      </c>
      <c r="D18" s="23">
        <v>28406</v>
      </c>
      <c r="E18" s="23">
        <v>28703</v>
      </c>
      <c r="F18" s="23">
        <v>31196</v>
      </c>
      <c r="G18" s="23">
        <v>32358</v>
      </c>
      <c r="H18" s="22">
        <v>34341</v>
      </c>
      <c r="I18" s="22">
        <v>33361</v>
      </c>
      <c r="J18" s="22">
        <v>29781</v>
      </c>
      <c r="K18" s="22">
        <v>38436</v>
      </c>
      <c r="L18" s="22">
        <v>40816</v>
      </c>
      <c r="M18" s="22">
        <v>41726</v>
      </c>
      <c r="N18" s="22">
        <v>44050</v>
      </c>
      <c r="O18" s="22">
        <v>46567</v>
      </c>
      <c r="P18" s="22">
        <v>48627</v>
      </c>
      <c r="Q18" s="22">
        <v>51013</v>
      </c>
      <c r="R18" s="22">
        <v>54023</v>
      </c>
    </row>
    <row r="19" spans="1:20" s="19" customFormat="1" ht="12" customHeight="1" x14ac:dyDescent="0.2">
      <c r="A19" s="21" t="s">
        <v>34</v>
      </c>
      <c r="B19" s="20" t="s">
        <v>35</v>
      </c>
      <c r="C19" s="22">
        <v>638.4666666666667</v>
      </c>
      <c r="D19" s="23">
        <v>685</v>
      </c>
      <c r="E19" s="23">
        <v>680</v>
      </c>
      <c r="F19" s="23">
        <v>703</v>
      </c>
      <c r="G19" s="23">
        <v>680</v>
      </c>
      <c r="H19" s="22">
        <v>652</v>
      </c>
      <c r="I19" s="22">
        <v>657</v>
      </c>
      <c r="J19" s="22">
        <v>660</v>
      </c>
      <c r="K19" s="22">
        <v>669</v>
      </c>
      <c r="L19" s="22">
        <v>686</v>
      </c>
      <c r="M19" s="22">
        <v>718</v>
      </c>
      <c r="N19" s="22">
        <v>751.9</v>
      </c>
      <c r="O19" s="22">
        <v>757.5</v>
      </c>
      <c r="P19" s="22">
        <v>765.4</v>
      </c>
      <c r="Q19" s="22">
        <v>812</v>
      </c>
      <c r="R19" s="22">
        <v>837</v>
      </c>
    </row>
    <row r="20" spans="1:20" s="19" customFormat="1" ht="12" customHeight="1" x14ac:dyDescent="0.2">
      <c r="A20" s="21"/>
      <c r="B20" s="20"/>
      <c r="C20" s="22"/>
      <c r="D20" s="23"/>
      <c r="E20" s="23"/>
      <c r="F20" s="23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20" s="19" customFormat="1" ht="12" customHeight="1" x14ac:dyDescent="0.2">
      <c r="A21" s="34" t="s">
        <v>36</v>
      </c>
      <c r="B21" s="35"/>
      <c r="C21" s="35"/>
      <c r="D21" s="35"/>
      <c r="E21" s="35"/>
      <c r="F21" s="35"/>
      <c r="G21" s="35"/>
      <c r="H21" s="36"/>
      <c r="I21" s="36"/>
      <c r="J21" s="36"/>
      <c r="K21" s="36"/>
      <c r="L21" s="39">
        <v>1001700</v>
      </c>
      <c r="M21" s="39">
        <v>1005800</v>
      </c>
      <c r="N21" s="39">
        <v>923615</v>
      </c>
      <c r="O21" s="39">
        <v>972376</v>
      </c>
      <c r="P21" s="39">
        <v>923727</v>
      </c>
      <c r="Q21" s="39">
        <v>837936</v>
      </c>
      <c r="R21" s="39">
        <v>964473</v>
      </c>
    </row>
    <row r="22" spans="1:20" s="19" customFormat="1" ht="12" customHeight="1" x14ac:dyDescent="0.2">
      <c r="A22" s="28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2"/>
      <c r="M22" s="22"/>
      <c r="N22" s="22">
        <v>448800</v>
      </c>
      <c r="O22" s="22">
        <v>463830</v>
      </c>
      <c r="P22" s="22">
        <v>445124</v>
      </c>
      <c r="Q22" s="22">
        <v>413068</v>
      </c>
      <c r="R22" s="22">
        <v>474773</v>
      </c>
      <c r="T22" s="49"/>
    </row>
    <row r="23" spans="1:20" s="19" customFormat="1" ht="12" customHeight="1" x14ac:dyDescent="0.2">
      <c r="A23" s="28" t="s">
        <v>38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2"/>
      <c r="M23" s="22"/>
      <c r="N23" s="22">
        <v>58694</v>
      </c>
      <c r="O23" s="22">
        <v>70083</v>
      </c>
      <c r="P23" s="22">
        <v>56960</v>
      </c>
      <c r="Q23" s="22">
        <v>53498</v>
      </c>
      <c r="R23" s="22">
        <v>60611</v>
      </c>
    </row>
    <row r="24" spans="1:20" s="19" customFormat="1" ht="12" customHeight="1" x14ac:dyDescent="0.2">
      <c r="A24" s="25" t="s">
        <v>39</v>
      </c>
      <c r="B24" s="24" t="s">
        <v>40</v>
      </c>
      <c r="C24" s="26">
        <v>546733.31433333328</v>
      </c>
      <c r="D24" s="27">
        <v>561164</v>
      </c>
      <c r="E24" s="27">
        <v>496400</v>
      </c>
      <c r="F24" s="26">
        <v>508500</v>
      </c>
      <c r="G24" s="26">
        <v>428300</v>
      </c>
      <c r="H24" s="22">
        <v>528300</v>
      </c>
      <c r="I24" s="22">
        <v>521400</v>
      </c>
      <c r="J24" s="22">
        <v>533200</v>
      </c>
      <c r="K24" s="22">
        <v>533600</v>
      </c>
      <c r="L24" s="22">
        <v>537000</v>
      </c>
      <c r="M24" s="22">
        <v>537000</v>
      </c>
      <c r="N24" s="22"/>
      <c r="O24" s="22"/>
      <c r="P24" s="22"/>
      <c r="Q24" s="22"/>
      <c r="R24" s="22"/>
    </row>
    <row r="25" spans="1:20" s="19" customFormat="1" ht="12" customHeight="1" x14ac:dyDescent="0.2">
      <c r="A25" s="28" t="s">
        <v>41</v>
      </c>
      <c r="B25" s="24" t="s">
        <v>42</v>
      </c>
      <c r="C25" s="26">
        <v>22978.084666666666</v>
      </c>
      <c r="D25" s="27">
        <v>22404</v>
      </c>
      <c r="E25" s="27">
        <v>18700</v>
      </c>
      <c r="F25" s="26">
        <v>21500</v>
      </c>
      <c r="G25" s="26">
        <v>10500</v>
      </c>
      <c r="H25" s="22">
        <v>11300</v>
      </c>
      <c r="I25" s="22">
        <v>9400</v>
      </c>
      <c r="J25" s="22">
        <v>8600</v>
      </c>
      <c r="K25" s="22">
        <v>10100</v>
      </c>
      <c r="L25" s="22">
        <v>12100</v>
      </c>
      <c r="M25" s="22">
        <v>15900</v>
      </c>
      <c r="N25" s="22">
        <v>13708</v>
      </c>
      <c r="O25" s="22">
        <v>12726</v>
      </c>
      <c r="P25" s="22">
        <v>10466</v>
      </c>
      <c r="Q25" s="22">
        <v>10257</v>
      </c>
      <c r="R25" s="22">
        <v>12923</v>
      </c>
    </row>
    <row r="26" spans="1:20" s="19" customFormat="1" ht="12" customHeight="1" x14ac:dyDescent="0.2">
      <c r="A26" s="29" t="s">
        <v>43</v>
      </c>
      <c r="B26" s="24" t="s">
        <v>44</v>
      </c>
      <c r="C26" s="26">
        <v>341773.83399999997</v>
      </c>
      <c r="D26" s="27">
        <v>274107</v>
      </c>
      <c r="E26" s="27">
        <v>245200</v>
      </c>
      <c r="F26" s="26">
        <v>247200</v>
      </c>
      <c r="G26" s="26">
        <v>218000</v>
      </c>
      <c r="H26" s="22">
        <v>257400</v>
      </c>
      <c r="I26" s="22">
        <v>231200</v>
      </c>
      <c r="J26" s="22">
        <v>230000</v>
      </c>
      <c r="K26" s="22">
        <v>210500</v>
      </c>
      <c r="L26" s="22">
        <v>200300</v>
      </c>
      <c r="M26" s="22">
        <v>198100</v>
      </c>
      <c r="N26" s="22">
        <v>174113</v>
      </c>
      <c r="O26" s="22">
        <v>183371</v>
      </c>
      <c r="P26" s="22">
        <v>184503</v>
      </c>
      <c r="Q26" s="22">
        <v>164839</v>
      </c>
      <c r="R26" s="22">
        <v>201123</v>
      </c>
    </row>
    <row r="27" spans="1:20" s="19" customFormat="1" ht="12" customHeight="1" x14ac:dyDescent="0.2">
      <c r="A27" s="29" t="s">
        <v>45</v>
      </c>
      <c r="B27" s="24" t="s">
        <v>46</v>
      </c>
      <c r="C27" s="26">
        <v>52806.970999999998</v>
      </c>
      <c r="D27" s="27">
        <v>26295</v>
      </c>
      <c r="E27" s="27">
        <v>19800</v>
      </c>
      <c r="F27" s="26">
        <v>21500</v>
      </c>
      <c r="G27" s="26">
        <v>21500</v>
      </c>
      <c r="H27" s="22">
        <v>15700</v>
      </c>
      <c r="I27" s="22">
        <v>15300</v>
      </c>
      <c r="J27" s="22">
        <v>12000</v>
      </c>
      <c r="K27" s="22">
        <v>10100</v>
      </c>
      <c r="L27" s="22">
        <v>9500</v>
      </c>
      <c r="M27" s="22">
        <v>10500</v>
      </c>
      <c r="N27" s="22">
        <v>8900</v>
      </c>
      <c r="O27" s="22">
        <v>8717</v>
      </c>
      <c r="P27" s="22">
        <v>8765</v>
      </c>
      <c r="Q27" s="22">
        <v>7934</v>
      </c>
      <c r="R27" s="22">
        <v>8757</v>
      </c>
    </row>
    <row r="28" spans="1:20" s="19" customFormat="1" ht="12" customHeight="1" x14ac:dyDescent="0.2">
      <c r="A28" s="25" t="s">
        <v>47</v>
      </c>
      <c r="B28" s="24" t="s">
        <v>48</v>
      </c>
      <c r="C28" s="26">
        <v>211047.1516666667</v>
      </c>
      <c r="D28" s="27">
        <v>212391</v>
      </c>
      <c r="E28" s="27">
        <v>217600</v>
      </c>
      <c r="F28" s="26">
        <v>189000</v>
      </c>
      <c r="G28" s="26">
        <v>90700</v>
      </c>
      <c r="H28" s="22">
        <v>180900</v>
      </c>
      <c r="I28" s="22">
        <v>198900</v>
      </c>
      <c r="J28" s="22">
        <v>152400</v>
      </c>
      <c r="K28" s="22">
        <v>177600</v>
      </c>
      <c r="L28" s="22">
        <v>170700</v>
      </c>
      <c r="M28" s="22">
        <v>174000</v>
      </c>
      <c r="N28" s="22">
        <v>143500</v>
      </c>
      <c r="O28" s="22">
        <v>151290</v>
      </c>
      <c r="P28" s="22">
        <v>146938</v>
      </c>
      <c r="Q28" s="22">
        <v>123916</v>
      </c>
      <c r="R28" s="22">
        <v>138474</v>
      </c>
    </row>
    <row r="29" spans="1:20" s="19" customFormat="1" ht="12" customHeight="1" x14ac:dyDescent="0.2">
      <c r="A29" s="29" t="s">
        <v>49</v>
      </c>
      <c r="B29" s="24" t="s">
        <v>50</v>
      </c>
      <c r="C29" s="26">
        <v>43940.186666666668</v>
      </c>
      <c r="D29" s="27">
        <v>64080</v>
      </c>
      <c r="E29" s="27">
        <v>71300</v>
      </c>
      <c r="F29" s="26">
        <v>89800</v>
      </c>
      <c r="G29" s="26">
        <v>67900</v>
      </c>
      <c r="H29" s="22">
        <v>82900</v>
      </c>
      <c r="I29" s="22">
        <v>68400</v>
      </c>
      <c r="J29" s="22">
        <v>64600</v>
      </c>
      <c r="K29" s="22">
        <v>58700</v>
      </c>
      <c r="L29" s="22">
        <v>58900</v>
      </c>
      <c r="M29" s="22">
        <v>56300</v>
      </c>
      <c r="N29" s="22">
        <v>58300</v>
      </c>
      <c r="O29" s="22">
        <v>62044</v>
      </c>
      <c r="P29" s="22">
        <v>55303</v>
      </c>
      <c r="Q29" s="22">
        <v>50424</v>
      </c>
      <c r="R29" s="22">
        <v>50538</v>
      </c>
    </row>
    <row r="30" spans="1:20" s="19" customFormat="1" ht="12" customHeight="1" x14ac:dyDescent="0.2">
      <c r="A30" s="28" t="s">
        <v>51</v>
      </c>
      <c r="B30" s="24" t="s">
        <v>52</v>
      </c>
      <c r="C30" s="26">
        <v>11469.079666666687</v>
      </c>
      <c r="D30" s="27">
        <v>9023</v>
      </c>
      <c r="E30" s="27">
        <v>10600</v>
      </c>
      <c r="F30" s="26">
        <v>11300</v>
      </c>
      <c r="G30" s="26">
        <v>10300</v>
      </c>
      <c r="H30" s="22">
        <f>1089000-SUM(H24:H29)</f>
        <v>12500</v>
      </c>
      <c r="I30" s="22">
        <f>1056500-SUM(I24:I29)</f>
        <v>11900</v>
      </c>
      <c r="J30" s="22">
        <f>1012600-SUM(J24:J29)</f>
        <v>11800</v>
      </c>
      <c r="K30" s="22">
        <v>11300</v>
      </c>
      <c r="L30" s="22">
        <v>13100</v>
      </c>
      <c r="M30" s="22">
        <v>13900</v>
      </c>
      <c r="N30" s="22">
        <v>17600</v>
      </c>
      <c r="O30" s="22">
        <v>20315</v>
      </c>
      <c r="P30" s="22">
        <v>15668</v>
      </c>
      <c r="Q30" s="22">
        <v>14000</v>
      </c>
      <c r="R30" s="22">
        <v>17274</v>
      </c>
    </row>
    <row r="31" spans="1:20" s="19" customFormat="1" ht="12" customHeight="1" x14ac:dyDescent="0.2">
      <c r="A31" s="28"/>
      <c r="B31" s="24"/>
      <c r="C31" s="26"/>
      <c r="D31" s="27"/>
      <c r="E31" s="27"/>
      <c r="F31" s="26"/>
      <c r="G31" s="26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20" s="19" customFormat="1" ht="12" customHeight="1" x14ac:dyDescent="0.2">
      <c r="A32" s="34" t="s">
        <v>53</v>
      </c>
      <c r="B32" s="35"/>
      <c r="C32" s="35"/>
      <c r="D32" s="35"/>
      <c r="E32" s="35"/>
      <c r="F32" s="35"/>
      <c r="G32" s="3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19" customFormat="1" ht="12" customHeight="1" x14ac:dyDescent="0.2">
      <c r="A33" s="29" t="s">
        <v>54</v>
      </c>
      <c r="B33" s="24" t="s">
        <v>55</v>
      </c>
      <c r="C33" s="26">
        <v>750000</v>
      </c>
      <c r="D33" s="27">
        <v>600636</v>
      </c>
      <c r="E33" s="27">
        <v>527000</v>
      </c>
      <c r="F33" s="26">
        <v>526200</v>
      </c>
      <c r="G33" s="26">
        <v>458000</v>
      </c>
      <c r="H33" s="22">
        <v>526700</v>
      </c>
      <c r="I33" s="22">
        <v>485000</v>
      </c>
      <c r="J33" s="22">
        <v>392000</v>
      </c>
      <c r="K33" s="22">
        <v>490000</v>
      </c>
      <c r="L33" s="22">
        <v>473000</v>
      </c>
      <c r="M33" s="22">
        <v>522000</v>
      </c>
      <c r="N33" s="22">
        <v>421000</v>
      </c>
      <c r="O33" s="22">
        <v>515000</v>
      </c>
      <c r="P33" s="22">
        <v>447000</v>
      </c>
      <c r="Q33" s="22">
        <v>363800</v>
      </c>
      <c r="R33" s="22">
        <v>504000</v>
      </c>
    </row>
    <row r="34" spans="1:18" s="19" customFormat="1" ht="12" customHeight="1" x14ac:dyDescent="0.2">
      <c r="A34" s="29" t="s">
        <v>56</v>
      </c>
      <c r="B34" s="24" t="s">
        <v>57</v>
      </c>
      <c r="C34" s="26">
        <v>925867.1</v>
      </c>
      <c r="D34" s="27">
        <v>1409959</v>
      </c>
      <c r="E34" s="27">
        <v>1050000</v>
      </c>
      <c r="F34" s="26">
        <v>1407910</v>
      </c>
      <c r="G34" s="26">
        <v>1257300</v>
      </c>
      <c r="H34" s="22">
        <v>1455800</v>
      </c>
      <c r="I34" s="22">
        <v>1409400</v>
      </c>
      <c r="J34" s="22">
        <v>1242728</v>
      </c>
      <c r="K34" s="22">
        <v>1572925</v>
      </c>
      <c r="L34" s="22">
        <v>1625219</v>
      </c>
      <c r="M34" s="22">
        <v>1719707</v>
      </c>
      <c r="N34" s="22">
        <v>1302055</v>
      </c>
      <c r="O34" s="22">
        <v>1828184</v>
      </c>
      <c r="P34" s="22">
        <v>1672761</v>
      </c>
      <c r="Q34" s="22">
        <v>1376289</v>
      </c>
      <c r="R34" s="22">
        <v>1924260</v>
      </c>
    </row>
    <row r="35" spans="1:18" s="19" customFormat="1" ht="12" customHeight="1" x14ac:dyDescent="0.2">
      <c r="A35" s="29"/>
      <c r="B35" s="24"/>
      <c r="C35" s="26"/>
      <c r="D35" s="27"/>
      <c r="E35" s="27"/>
      <c r="F35" s="26"/>
      <c r="G35" s="26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19" customFormat="1" ht="12" customHeight="1" x14ac:dyDescent="0.2">
      <c r="A36" s="34" t="s">
        <v>58</v>
      </c>
      <c r="B36" s="35"/>
      <c r="C36" s="35"/>
      <c r="D36" s="35"/>
      <c r="E36" s="35"/>
      <c r="F36" s="35"/>
      <c r="G36" s="35"/>
      <c r="H36" s="36"/>
      <c r="I36" s="36"/>
      <c r="J36" s="36"/>
      <c r="K36" s="36"/>
      <c r="L36" s="39">
        <v>77064</v>
      </c>
      <c r="M36" s="39">
        <v>82153</v>
      </c>
      <c r="N36" s="39">
        <v>78687</v>
      </c>
      <c r="O36" s="39">
        <v>83931</v>
      </c>
      <c r="P36" s="39">
        <v>79155</v>
      </c>
      <c r="Q36" s="39">
        <v>85132</v>
      </c>
      <c r="R36" s="39">
        <v>107947</v>
      </c>
    </row>
    <row r="37" spans="1:18" s="19" customFormat="1" ht="12" customHeight="1" x14ac:dyDescent="0.2">
      <c r="A37" s="29" t="s">
        <v>59</v>
      </c>
      <c r="B37" s="24" t="s">
        <v>60</v>
      </c>
      <c r="C37" s="26">
        <v>46113.866666666669</v>
      </c>
      <c r="D37" s="27">
        <v>42742.1</v>
      </c>
      <c r="E37" s="27">
        <v>39440</v>
      </c>
      <c r="F37" s="26">
        <v>48870</v>
      </c>
      <c r="G37" s="26">
        <v>45300</v>
      </c>
      <c r="H37" s="22">
        <v>55300</v>
      </c>
      <c r="I37" s="22">
        <v>56200</v>
      </c>
      <c r="J37" s="22">
        <v>53300</v>
      </c>
      <c r="K37" s="22">
        <v>61000</v>
      </c>
      <c r="L37" s="22">
        <v>62100</v>
      </c>
      <c r="M37" s="22">
        <v>67000</v>
      </c>
      <c r="N37" s="22">
        <v>64600</v>
      </c>
      <c r="O37" s="22">
        <v>70300</v>
      </c>
      <c r="P37" s="22">
        <v>66400</v>
      </c>
      <c r="Q37" s="22">
        <v>72510</v>
      </c>
      <c r="R37" s="22">
        <v>93945</v>
      </c>
    </row>
    <row r="38" spans="1:18" s="19" customFormat="1" ht="12" customHeight="1" x14ac:dyDescent="0.2">
      <c r="A38" s="29" t="s">
        <v>61</v>
      </c>
      <c r="B38" s="24" t="s">
        <v>62</v>
      </c>
      <c r="C38" s="26" t="s">
        <v>63</v>
      </c>
      <c r="D38" s="27">
        <v>11810.7</v>
      </c>
      <c r="E38" s="27">
        <v>11780</v>
      </c>
      <c r="F38" s="26">
        <v>15325</v>
      </c>
      <c r="G38" s="26">
        <v>17330</v>
      </c>
      <c r="H38" s="22">
        <v>13496</v>
      </c>
      <c r="I38" s="22">
        <v>15000</v>
      </c>
      <c r="J38" s="22">
        <v>13600</v>
      </c>
      <c r="K38" s="22">
        <v>13000</v>
      </c>
      <c r="L38" s="22">
        <v>11700</v>
      </c>
      <c r="M38" s="22">
        <v>11800</v>
      </c>
      <c r="N38" s="22">
        <v>10600</v>
      </c>
      <c r="O38" s="22">
        <v>9900</v>
      </c>
      <c r="P38" s="22">
        <v>9200</v>
      </c>
      <c r="Q38" s="22">
        <v>8641</v>
      </c>
      <c r="R38" s="22">
        <v>9730</v>
      </c>
    </row>
    <row r="39" spans="1:18" s="19" customFormat="1" ht="12" customHeight="1" x14ac:dyDescent="0.2">
      <c r="A39" s="29" t="s">
        <v>64</v>
      </c>
      <c r="B39" s="24" t="s">
        <v>65</v>
      </c>
      <c r="C39" s="26">
        <v>3658.3</v>
      </c>
      <c r="D39" s="27">
        <v>15267</v>
      </c>
      <c r="E39" s="27">
        <v>13030</v>
      </c>
      <c r="F39" s="26">
        <v>4860</v>
      </c>
      <c r="G39" s="26">
        <v>6030</v>
      </c>
      <c r="H39" s="22">
        <v>7480</v>
      </c>
      <c r="I39" s="22">
        <v>4372</v>
      </c>
      <c r="J39" s="22">
        <v>3432</v>
      </c>
      <c r="K39" s="22">
        <v>2909</v>
      </c>
      <c r="L39" s="22">
        <v>3264</v>
      </c>
      <c r="M39" s="22">
        <v>3353</v>
      </c>
      <c r="N39" s="22">
        <v>3487</v>
      </c>
      <c r="O39" s="22">
        <v>3731</v>
      </c>
      <c r="P39" s="22">
        <v>3555</v>
      </c>
      <c r="Q39" s="22">
        <v>4051</v>
      </c>
      <c r="R39" s="22">
        <v>4272</v>
      </c>
    </row>
    <row r="40" spans="1:18" s="19" customFormat="1" ht="12" customHeight="1" x14ac:dyDescent="0.2">
      <c r="A40" s="29"/>
      <c r="B40" s="24"/>
      <c r="C40" s="26"/>
      <c r="D40" s="27"/>
      <c r="E40" s="27"/>
      <c r="F40" s="26"/>
      <c r="G40" s="26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19" customFormat="1" ht="12" customHeight="1" x14ac:dyDescent="0.2">
      <c r="A41" s="37" t="s">
        <v>66</v>
      </c>
      <c r="B41" s="35"/>
      <c r="C41" s="38"/>
      <c r="D41" s="35"/>
      <c r="E41" s="35"/>
      <c r="F41" s="35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19" customFormat="1" ht="12" customHeight="1" x14ac:dyDescent="0.2">
      <c r="A42" s="30" t="s">
        <v>67</v>
      </c>
      <c r="B42" s="20" t="s">
        <v>68</v>
      </c>
      <c r="C42" s="31">
        <v>91503</v>
      </c>
      <c r="D42" s="22">
        <v>103693</v>
      </c>
      <c r="E42" s="22">
        <v>94963</v>
      </c>
      <c r="F42" s="22">
        <v>105640</v>
      </c>
      <c r="G42" s="22">
        <v>93864</v>
      </c>
      <c r="H42" s="22">
        <v>100755</v>
      </c>
      <c r="I42" s="22">
        <v>102900</v>
      </c>
      <c r="J42" s="22">
        <v>102881</v>
      </c>
      <c r="K42" s="22">
        <v>109200</v>
      </c>
      <c r="L42" s="22">
        <v>94367</v>
      </c>
      <c r="M42" s="22">
        <v>119910</v>
      </c>
      <c r="N42" s="22">
        <v>100300</v>
      </c>
      <c r="O42" s="22">
        <v>86943</v>
      </c>
      <c r="P42" s="22">
        <v>117022</v>
      </c>
      <c r="Q42" s="22">
        <v>109242</v>
      </c>
      <c r="R42" s="22">
        <v>126174</v>
      </c>
    </row>
    <row r="43" spans="1:18" s="19" customFormat="1" ht="12" customHeight="1" x14ac:dyDescent="0.2">
      <c r="A43" s="30" t="s">
        <v>69</v>
      </c>
      <c r="B43" s="20" t="s">
        <v>70</v>
      </c>
      <c r="C43" s="22" t="s">
        <v>71</v>
      </c>
      <c r="D43" s="22">
        <v>16081</v>
      </c>
      <c r="E43" s="22">
        <v>14397</v>
      </c>
      <c r="F43" s="22">
        <v>15083</v>
      </c>
      <c r="G43" s="22">
        <v>16529</v>
      </c>
      <c r="H43" s="22">
        <v>17207</v>
      </c>
      <c r="I43" s="22">
        <v>16251</v>
      </c>
      <c r="J43" s="22">
        <v>14238</v>
      </c>
      <c r="K43" s="22">
        <v>18790</v>
      </c>
      <c r="L43" s="22">
        <v>9898</v>
      </c>
      <c r="M43" s="22">
        <v>22330</v>
      </c>
      <c r="N43" s="22">
        <v>13200</v>
      </c>
      <c r="O43" s="22">
        <v>19515</v>
      </c>
      <c r="P43" s="22">
        <v>15760</v>
      </c>
      <c r="Q43" s="22">
        <v>15764</v>
      </c>
      <c r="R43" s="22">
        <v>19843</v>
      </c>
    </row>
    <row r="44" spans="1:18" s="19" customFormat="1" ht="12" customHeight="1" x14ac:dyDescent="0.2">
      <c r="A44" s="30" t="s">
        <v>72</v>
      </c>
      <c r="B44" s="20" t="s">
        <v>73</v>
      </c>
      <c r="C44" s="31">
        <v>3407</v>
      </c>
      <c r="D44" s="22">
        <v>2845</v>
      </c>
      <c r="E44" s="22">
        <v>400</v>
      </c>
      <c r="F44" s="22">
        <v>1850</v>
      </c>
      <c r="G44" s="22">
        <v>845</v>
      </c>
      <c r="H44" s="22">
        <v>4625</v>
      </c>
      <c r="I44" s="22">
        <v>3355</v>
      </c>
      <c r="J44" s="22">
        <v>4555</v>
      </c>
      <c r="K44" s="22">
        <v>4540</v>
      </c>
      <c r="L44" s="22">
        <v>4280</v>
      </c>
      <c r="M44" s="22">
        <v>6730</v>
      </c>
      <c r="N44" s="22">
        <v>5705</v>
      </c>
      <c r="O44" s="22">
        <v>6875</v>
      </c>
      <c r="P44" s="22">
        <v>6440</v>
      </c>
      <c r="Q44" s="22">
        <v>6565</v>
      </c>
      <c r="R44" s="22">
        <v>7490</v>
      </c>
    </row>
    <row r="45" spans="1:18" s="19" customFormat="1" ht="12" customHeight="1" x14ac:dyDescent="0.2">
      <c r="A45" s="30" t="s">
        <v>74</v>
      </c>
      <c r="B45" s="20" t="s">
        <v>75</v>
      </c>
      <c r="C45" s="31">
        <v>1818</v>
      </c>
      <c r="D45" s="22">
        <v>2205</v>
      </c>
      <c r="E45" s="22">
        <v>1287</v>
      </c>
      <c r="F45" s="22">
        <v>2045</v>
      </c>
      <c r="G45" s="22">
        <v>1704</v>
      </c>
      <c r="H45" s="22">
        <v>2026</v>
      </c>
      <c r="I45" s="22">
        <v>1588</v>
      </c>
      <c r="J45" s="22">
        <v>1689</v>
      </c>
      <c r="K45" s="22">
        <v>2202</v>
      </c>
      <c r="L45" s="22">
        <v>1308</v>
      </c>
      <c r="M45" s="22">
        <v>2225</v>
      </c>
      <c r="N45" s="22">
        <v>1960</v>
      </c>
      <c r="O45" s="22">
        <v>3118</v>
      </c>
      <c r="P45" s="22">
        <v>1403</v>
      </c>
      <c r="Q45" s="22">
        <v>1643</v>
      </c>
      <c r="R45" s="22">
        <v>3412</v>
      </c>
    </row>
    <row r="46" spans="1:18" s="19" customFormat="1" ht="12" customHeight="1" x14ac:dyDescent="0.2">
      <c r="A46" s="32" t="s">
        <v>76</v>
      </c>
      <c r="B46" s="20" t="s">
        <v>77</v>
      </c>
      <c r="C46" s="31">
        <v>2837</v>
      </c>
      <c r="D46" s="22">
        <v>2369</v>
      </c>
      <c r="E46" s="22">
        <v>1859</v>
      </c>
      <c r="F46" s="22">
        <v>2214</v>
      </c>
      <c r="G46" s="22">
        <v>3228</v>
      </c>
      <c r="H46" s="22">
        <v>2995</v>
      </c>
      <c r="I46" s="22">
        <v>1998</v>
      </c>
      <c r="J46" s="22">
        <v>2382</v>
      </c>
      <c r="K46" s="22">
        <v>3714</v>
      </c>
      <c r="L46" s="22">
        <v>2307</v>
      </c>
      <c r="M46" s="22">
        <v>3446</v>
      </c>
      <c r="N46" s="22">
        <v>2716</v>
      </c>
      <c r="O46" s="22">
        <v>3730</v>
      </c>
      <c r="P46" s="22">
        <v>2218</v>
      </c>
      <c r="Q46" s="22">
        <v>3330</v>
      </c>
      <c r="R46" s="22">
        <v>3826</v>
      </c>
    </row>
    <row r="47" spans="1:18" s="19" customFormat="1" ht="12" customHeight="1" x14ac:dyDescent="0.2">
      <c r="A47" s="32" t="s">
        <v>78</v>
      </c>
      <c r="B47" s="20" t="s">
        <v>79</v>
      </c>
      <c r="C47" s="22">
        <v>4262.666666666667</v>
      </c>
      <c r="D47" s="22">
        <v>5111</v>
      </c>
      <c r="E47" s="22">
        <v>5101</v>
      </c>
      <c r="F47" s="22">
        <v>4980</v>
      </c>
      <c r="G47" s="22">
        <v>5109</v>
      </c>
      <c r="H47" s="22">
        <v>5775</v>
      </c>
      <c r="I47" s="22">
        <v>5695</v>
      </c>
      <c r="J47" s="22">
        <v>5401</v>
      </c>
      <c r="K47" s="22">
        <v>5776</v>
      </c>
      <c r="L47" s="22">
        <v>5181</v>
      </c>
      <c r="M47" s="22">
        <v>5199</v>
      </c>
      <c r="N47" s="22">
        <v>5663</v>
      </c>
      <c r="O47" s="22">
        <v>6419</v>
      </c>
      <c r="P47" s="22">
        <v>6741</v>
      </c>
      <c r="Q47" s="22">
        <v>6995</v>
      </c>
      <c r="R47" s="22">
        <v>8725</v>
      </c>
    </row>
    <row r="48" spans="1:18" s="19" customFormat="1" ht="12" customHeight="1" x14ac:dyDescent="0.2">
      <c r="A48" s="32"/>
      <c r="B48" s="2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19" customFormat="1" ht="12" customHeight="1" x14ac:dyDescent="0.2">
      <c r="A49" s="37" t="s">
        <v>80</v>
      </c>
      <c r="B49" s="35"/>
      <c r="C49" s="35"/>
      <c r="D49" s="35"/>
      <c r="E49" s="35"/>
      <c r="F49" s="35"/>
      <c r="G49" s="3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19" customFormat="1" ht="12" customHeight="1" x14ac:dyDescent="0.2">
      <c r="A50" s="30" t="s">
        <v>105</v>
      </c>
      <c r="B50" s="20" t="s">
        <v>81</v>
      </c>
      <c r="C50" s="22">
        <v>49162</v>
      </c>
      <c r="D50" s="22">
        <v>51389</v>
      </c>
      <c r="E50" s="22">
        <v>50090</v>
      </c>
      <c r="F50" s="22">
        <v>67942</v>
      </c>
      <c r="G50" s="22">
        <v>54080</v>
      </c>
      <c r="H50" s="22">
        <v>57844</v>
      </c>
      <c r="I50" s="22">
        <v>55924</v>
      </c>
      <c r="J50" s="22">
        <v>59472</v>
      </c>
      <c r="K50" s="22">
        <v>61264</v>
      </c>
      <c r="L50" s="22">
        <v>61673</v>
      </c>
      <c r="M50" s="22">
        <v>74263</v>
      </c>
      <c r="N50" s="22">
        <v>62638</v>
      </c>
      <c r="O50" s="22">
        <v>63381</v>
      </c>
      <c r="P50" s="22">
        <v>68614</v>
      </c>
      <c r="Q50" s="22">
        <v>60458</v>
      </c>
      <c r="R50" s="22">
        <v>60940</v>
      </c>
    </row>
    <row r="51" spans="1:18" s="19" customFormat="1" ht="12" customHeight="1" x14ac:dyDescent="0.2">
      <c r="A51" s="30" t="s">
        <v>106</v>
      </c>
      <c r="B51" s="20" t="s">
        <v>82</v>
      </c>
      <c r="C51" s="22">
        <v>23505</v>
      </c>
      <c r="D51" s="22">
        <v>27368</v>
      </c>
      <c r="E51" s="22">
        <v>24201</v>
      </c>
      <c r="F51" s="22">
        <v>26810</v>
      </c>
      <c r="G51" s="22">
        <v>27939</v>
      </c>
      <c r="H51" s="22">
        <v>32357</v>
      </c>
      <c r="I51" s="22">
        <v>32844</v>
      </c>
      <c r="J51" s="22">
        <v>26766</v>
      </c>
      <c r="K51" s="22">
        <v>29598</v>
      </c>
      <c r="L51" s="22">
        <v>29033</v>
      </c>
      <c r="M51" s="22">
        <v>37895</v>
      </c>
      <c r="N51" s="22">
        <v>32716</v>
      </c>
      <c r="O51" s="22">
        <v>37409</v>
      </c>
      <c r="P51" s="22">
        <v>43195</v>
      </c>
      <c r="Q51" s="22">
        <v>40459</v>
      </c>
      <c r="R51" s="22">
        <v>39209</v>
      </c>
    </row>
    <row r="52" spans="1:18" s="19" customFormat="1" ht="12" customHeight="1" x14ac:dyDescent="0.2">
      <c r="A52" s="30" t="s">
        <v>107</v>
      </c>
      <c r="B52" s="20" t="s">
        <v>83</v>
      </c>
      <c r="C52" s="22">
        <v>8506</v>
      </c>
      <c r="D52" s="22">
        <v>10093</v>
      </c>
      <c r="E52" s="22">
        <v>10651</v>
      </c>
      <c r="F52" s="22">
        <v>10334</v>
      </c>
      <c r="G52" s="22">
        <v>9598</v>
      </c>
      <c r="H52" s="22">
        <v>8852</v>
      </c>
      <c r="I52" s="22">
        <v>10785</v>
      </c>
      <c r="J52" s="22">
        <v>8203</v>
      </c>
      <c r="K52" s="22">
        <v>10104</v>
      </c>
      <c r="L52" s="22">
        <v>8927</v>
      </c>
      <c r="M52" s="22">
        <v>11203</v>
      </c>
      <c r="N52" s="22">
        <v>9796</v>
      </c>
      <c r="O52" s="22">
        <v>10270</v>
      </c>
      <c r="P52" s="22">
        <v>14251</v>
      </c>
      <c r="Q52" s="22">
        <v>10662</v>
      </c>
      <c r="R52" s="22">
        <v>10885</v>
      </c>
    </row>
    <row r="53" spans="1:18" s="19" customFormat="1" ht="12" customHeight="1" x14ac:dyDescent="0.2">
      <c r="A53" s="30" t="s">
        <v>108</v>
      </c>
      <c r="B53" s="20" t="s">
        <v>84</v>
      </c>
      <c r="C53" s="22">
        <v>21830</v>
      </c>
      <c r="D53" s="22">
        <v>30932</v>
      </c>
      <c r="E53" s="22">
        <v>30606</v>
      </c>
      <c r="F53" s="22">
        <v>29657</v>
      </c>
      <c r="G53" s="22">
        <v>30050</v>
      </c>
      <c r="H53" s="22">
        <v>34931</v>
      </c>
      <c r="I53" s="22">
        <v>32035</v>
      </c>
      <c r="J53" s="22">
        <v>31798</v>
      </c>
      <c r="K53" s="22">
        <v>36323</v>
      </c>
      <c r="L53" s="22">
        <v>39806</v>
      </c>
      <c r="M53" s="22">
        <v>40945</v>
      </c>
      <c r="N53" s="22">
        <v>42979</v>
      </c>
      <c r="O53" s="22">
        <v>45071</v>
      </c>
      <c r="P53" s="22">
        <v>48180</v>
      </c>
      <c r="Q53" s="22">
        <v>50399</v>
      </c>
      <c r="R53" s="22">
        <v>48807</v>
      </c>
    </row>
    <row r="54" spans="1:18" s="19" customFormat="1" ht="12" customHeight="1" x14ac:dyDescent="0.2">
      <c r="A54" s="30" t="s">
        <v>109</v>
      </c>
      <c r="B54" s="20" t="s">
        <v>85</v>
      </c>
      <c r="C54" s="22">
        <v>18821</v>
      </c>
      <c r="D54" s="22">
        <v>17086</v>
      </c>
      <c r="E54" s="22">
        <v>15399</v>
      </c>
      <c r="F54" s="22">
        <v>17057</v>
      </c>
      <c r="G54" s="22">
        <v>15468</v>
      </c>
      <c r="H54" s="22">
        <v>15590</v>
      </c>
      <c r="I54" s="22">
        <v>15667</v>
      </c>
      <c r="J54" s="22">
        <v>13212</v>
      </c>
      <c r="K54" s="22">
        <v>14207</v>
      </c>
      <c r="L54" s="22">
        <v>13381</v>
      </c>
      <c r="M54" s="22">
        <v>13475</v>
      </c>
      <c r="N54" s="22">
        <v>13268</v>
      </c>
      <c r="O54" s="22">
        <v>14001</v>
      </c>
      <c r="P54" s="22">
        <v>12885</v>
      </c>
      <c r="Q54" s="22">
        <v>13646</v>
      </c>
      <c r="R54" s="22">
        <v>14429</v>
      </c>
    </row>
    <row r="55" spans="1:18" s="19" customFormat="1" ht="12" customHeight="1" x14ac:dyDescent="0.2">
      <c r="A55" s="30" t="s">
        <v>110</v>
      </c>
      <c r="B55" s="20" t="s">
        <v>86</v>
      </c>
      <c r="C55" s="22">
        <v>8331</v>
      </c>
      <c r="D55" s="22">
        <v>6701</v>
      </c>
      <c r="E55" s="22">
        <v>6147</v>
      </c>
      <c r="F55" s="22">
        <v>6573</v>
      </c>
      <c r="G55" s="22">
        <v>5591</v>
      </c>
      <c r="H55" s="22">
        <v>7441</v>
      </c>
      <c r="I55" s="22">
        <v>6461</v>
      </c>
      <c r="J55" s="22">
        <v>5455</v>
      </c>
      <c r="K55" s="22">
        <v>6038</v>
      </c>
      <c r="L55" s="22">
        <v>7166</v>
      </c>
      <c r="M55" s="22">
        <v>6793</v>
      </c>
      <c r="N55" s="22">
        <v>7180</v>
      </c>
      <c r="O55" s="22">
        <v>7612</v>
      </c>
      <c r="P55" s="22">
        <v>8423</v>
      </c>
      <c r="Q55" s="22">
        <v>7309</v>
      </c>
      <c r="R55" s="22">
        <v>7263</v>
      </c>
    </row>
    <row r="56" spans="1:18" s="19" customFormat="1" ht="12" customHeight="1" x14ac:dyDescent="0.2">
      <c r="A56" s="30" t="s">
        <v>111</v>
      </c>
      <c r="B56" s="20" t="s">
        <v>87</v>
      </c>
      <c r="C56" s="22">
        <v>8608</v>
      </c>
      <c r="D56" s="22">
        <v>8371</v>
      </c>
      <c r="E56" s="22">
        <v>8839</v>
      </c>
      <c r="F56" s="22">
        <v>9258</v>
      </c>
      <c r="G56" s="22">
        <v>9145</v>
      </c>
      <c r="H56" s="22">
        <v>9303</v>
      </c>
      <c r="I56" s="22">
        <v>9669</v>
      </c>
      <c r="J56" s="22">
        <v>9946</v>
      </c>
      <c r="K56" s="22">
        <v>9816</v>
      </c>
      <c r="L56" s="22">
        <v>10224</v>
      </c>
      <c r="M56" s="22">
        <v>11057</v>
      </c>
      <c r="N56" s="22">
        <v>10989</v>
      </c>
      <c r="O56" s="22">
        <v>11866</v>
      </c>
      <c r="P56" s="22">
        <v>11971</v>
      </c>
      <c r="Q56" s="22">
        <v>12493</v>
      </c>
      <c r="R56" s="22">
        <v>13754</v>
      </c>
    </row>
    <row r="57" spans="1:18" s="19" customFormat="1" ht="12" customHeight="1" x14ac:dyDescent="0.2">
      <c r="A57" s="30"/>
      <c r="B57" s="2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19" customFormat="1" ht="12" customHeight="1" x14ac:dyDescent="0.2">
      <c r="A58" s="37" t="s">
        <v>88</v>
      </c>
      <c r="B58" s="35"/>
      <c r="C58" s="35"/>
      <c r="D58" s="35"/>
      <c r="E58" s="35"/>
      <c r="F58" s="35"/>
      <c r="G58" s="3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19" customFormat="1" ht="12" customHeight="1" x14ac:dyDescent="0.2">
      <c r="A59" s="32" t="s">
        <v>89</v>
      </c>
      <c r="B59" s="20" t="s">
        <v>90</v>
      </c>
      <c r="C59" s="22">
        <v>550276</v>
      </c>
      <c r="D59" s="22">
        <v>605975</v>
      </c>
      <c r="E59" s="22">
        <v>570164</v>
      </c>
      <c r="F59" s="22">
        <v>546595</v>
      </c>
      <c r="G59" s="22">
        <v>486455</v>
      </c>
      <c r="H59" s="22">
        <v>606909</v>
      </c>
      <c r="I59" s="22">
        <v>522415</v>
      </c>
      <c r="J59" s="22">
        <v>539742</v>
      </c>
      <c r="K59" s="22">
        <v>528139</v>
      </c>
      <c r="L59" s="22">
        <v>578948</v>
      </c>
      <c r="M59" s="22">
        <v>586775</v>
      </c>
      <c r="N59" s="22">
        <v>533792</v>
      </c>
      <c r="O59" s="22">
        <v>583297</v>
      </c>
      <c r="P59" s="22" t="s">
        <v>102</v>
      </c>
      <c r="Q59" s="22">
        <v>440904</v>
      </c>
      <c r="R59" s="22">
        <v>489721</v>
      </c>
    </row>
    <row r="60" spans="1:18" s="19" customFormat="1" ht="12" customHeight="1" x14ac:dyDescent="0.2">
      <c r="A60" s="32" t="s">
        <v>91</v>
      </c>
      <c r="B60" s="20" t="s">
        <v>92</v>
      </c>
      <c r="C60" s="22">
        <v>764524.66666666663</v>
      </c>
      <c r="D60" s="22">
        <v>669699</v>
      </c>
      <c r="E60" s="22">
        <v>603725</v>
      </c>
      <c r="F60" s="22">
        <v>565804</v>
      </c>
      <c r="G60" s="22">
        <v>483639</v>
      </c>
      <c r="H60" s="22">
        <v>552261</v>
      </c>
      <c r="I60" s="22">
        <v>478988</v>
      </c>
      <c r="J60" s="22">
        <v>471380</v>
      </c>
      <c r="K60" s="22">
        <v>512292</v>
      </c>
      <c r="L60" s="22">
        <v>495520</v>
      </c>
      <c r="M60" s="22">
        <v>526767</v>
      </c>
      <c r="N60" s="22">
        <v>497146</v>
      </c>
      <c r="O60" s="22">
        <v>536760</v>
      </c>
      <c r="P60" s="22">
        <v>498835</v>
      </c>
      <c r="Q60" s="22">
        <v>397725</v>
      </c>
      <c r="R60" s="22">
        <v>443928</v>
      </c>
    </row>
    <row r="61" spans="1:18" ht="12" customHeight="1" x14ac:dyDescent="0.2">
      <c r="B61" s="6"/>
      <c r="C61" s="7"/>
      <c r="D61" s="7"/>
      <c r="E61" s="7"/>
      <c r="F61" s="7"/>
      <c r="G61" s="7"/>
    </row>
    <row r="62" spans="1:18" x14ac:dyDescent="0.2">
      <c r="A62" s="5" t="s">
        <v>93</v>
      </c>
      <c r="C62" s="2"/>
      <c r="D62" s="2"/>
      <c r="E62" s="2"/>
      <c r="F62" s="8"/>
      <c r="G62" s="8"/>
    </row>
    <row r="63" spans="1:18" x14ac:dyDescent="0.2">
      <c r="A63" s="45" t="s">
        <v>94</v>
      </c>
      <c r="B63" s="46"/>
      <c r="C63" s="2"/>
      <c r="D63" s="2"/>
      <c r="E63" s="2"/>
      <c r="F63" s="8"/>
      <c r="G63" s="8"/>
    </row>
    <row r="64" spans="1:18" x14ac:dyDescent="0.2">
      <c r="A64" s="2"/>
      <c r="B64" s="1"/>
      <c r="C64" s="2"/>
      <c r="D64" s="2"/>
      <c r="E64" s="2"/>
      <c r="F64" s="8"/>
      <c r="G64" s="8"/>
    </row>
    <row r="65" spans="1:7" x14ac:dyDescent="0.2">
      <c r="A65" s="9" t="s">
        <v>95</v>
      </c>
      <c r="B65" s="6"/>
      <c r="C65" s="8"/>
      <c r="D65" s="8"/>
      <c r="E65" s="8"/>
      <c r="F65" s="2"/>
      <c r="G65" s="2"/>
    </row>
    <row r="66" spans="1:7" x14ac:dyDescent="0.2">
      <c r="A66" s="45" t="s">
        <v>96</v>
      </c>
      <c r="B66" s="46"/>
      <c r="C66" s="7"/>
      <c r="D66" s="7"/>
      <c r="E66" s="7"/>
      <c r="F66" s="2"/>
      <c r="G66" s="2"/>
    </row>
    <row r="67" spans="1:7" x14ac:dyDescent="0.2">
      <c r="A67" s="7" t="s">
        <v>97</v>
      </c>
      <c r="B67" s="6"/>
      <c r="C67" s="7"/>
      <c r="D67" s="7"/>
      <c r="E67" s="7"/>
      <c r="F67" s="4"/>
      <c r="G67" s="4"/>
    </row>
    <row r="68" spans="1:7" x14ac:dyDescent="0.2">
      <c r="A68" s="8" t="s">
        <v>98</v>
      </c>
      <c r="B68" s="6"/>
      <c r="C68" s="8"/>
      <c r="D68" s="8"/>
      <c r="E68" s="8"/>
      <c r="F68" s="4"/>
      <c r="G68" s="4"/>
    </row>
    <row r="69" spans="1:7" x14ac:dyDescent="0.2">
      <c r="A69" s="10" t="s">
        <v>99</v>
      </c>
      <c r="B69" s="11"/>
      <c r="C69" s="12"/>
      <c r="D69" s="12"/>
      <c r="E69" s="12"/>
      <c r="F69" s="4"/>
      <c r="G69" s="4"/>
    </row>
    <row r="70" spans="1:7" x14ac:dyDescent="0.2">
      <c r="A70" s="47" t="s">
        <v>100</v>
      </c>
      <c r="B70" s="47"/>
      <c r="C70" s="47"/>
      <c r="D70" s="47"/>
      <c r="E70" s="47"/>
      <c r="F70" s="47"/>
      <c r="G70" s="13"/>
    </row>
    <row r="71" spans="1:7" x14ac:dyDescent="0.2">
      <c r="A71" s="48" t="s">
        <v>101</v>
      </c>
      <c r="B71" s="46"/>
      <c r="C71" s="46"/>
      <c r="D71" s="7"/>
      <c r="E71" s="7"/>
      <c r="F71" s="2"/>
      <c r="G71" s="2"/>
    </row>
    <row r="72" spans="1:7" x14ac:dyDescent="0.2">
      <c r="A72" s="7" t="s">
        <v>104</v>
      </c>
      <c r="B72" s="6"/>
      <c r="C72" s="7"/>
      <c r="D72" s="7"/>
      <c r="E72" s="7"/>
      <c r="F72" s="2"/>
      <c r="G72" s="2"/>
    </row>
  </sheetData>
  <mergeCells count="4">
    <mergeCell ref="A63:B63"/>
    <mergeCell ref="A66:B66"/>
    <mergeCell ref="A70:F70"/>
    <mergeCell ref="A71:C7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cp:lastPrinted>2012-04-24T14:23:01Z</cp:lastPrinted>
  <dcterms:created xsi:type="dcterms:W3CDTF">2010-08-20T14:32:19Z</dcterms:created>
  <dcterms:modified xsi:type="dcterms:W3CDTF">2015-09-28T06:58:20Z</dcterms:modified>
</cp:coreProperties>
</file>