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80" yWindow="65456" windowWidth="26220" windowHeight="27800" tabRatio="747" activeTab="0"/>
  </bookViews>
  <sheets>
    <sheet name="Tab16" sheetId="1" r:id="rId1"/>
  </sheets>
  <definedNames/>
  <calcPr fullCalcOnLoad="1"/>
</workbook>
</file>

<file path=xl/sharedStrings.xml><?xml version="1.0" encoding="utf-8"?>
<sst xmlns="http://schemas.openxmlformats.org/spreadsheetml/2006/main" count="261" uniqueCount="213">
  <si>
    <r>
      <t>5</t>
    </r>
    <r>
      <rPr>
        <sz val="7"/>
        <rFont val="Calibri"/>
        <family val="0"/>
      </rPr>
      <t xml:space="preserve"> Quota di aziende con cash flow &gt; investimenti totali</t>
    </r>
  </si>
  <si>
    <t>* Questi valori possono essere calcolati unicamente a partire dal 2003.</t>
  </si>
  <si>
    <t>Fonte: Agroscope ISS, Analisi centralizzata</t>
  </si>
  <si>
    <r>
      <t>Redditività del capitale totale</t>
    </r>
    <r>
      <rPr>
        <vertAlign val="superscript"/>
        <sz val="8"/>
        <rFont val="Calibri"/>
        <family val="0"/>
      </rPr>
      <t>10</t>
    </r>
  </si>
  <si>
    <r>
      <t>Redditività del capitale proprio</t>
    </r>
    <r>
      <rPr>
        <vertAlign val="superscript"/>
        <sz val="8"/>
        <rFont val="Calibri"/>
        <family val="0"/>
      </rPr>
      <t>11</t>
    </r>
  </si>
  <si>
    <r>
      <t>Profitto del lavoro per unità di manodopera familiare</t>
    </r>
    <r>
      <rPr>
        <b/>
        <vertAlign val="superscript"/>
        <sz val="8"/>
        <rFont val="Calibri"/>
        <family val="0"/>
      </rPr>
      <t>12</t>
    </r>
    <r>
      <rPr>
        <b/>
        <sz val="8"/>
        <rFont val="Calibri"/>
        <family val="0"/>
      </rPr>
      <t xml:space="preserve"> (Valore medio)</t>
    </r>
  </si>
  <si>
    <r>
      <t>Profitto del lavoro per unità di manodopera familiare</t>
    </r>
    <r>
      <rPr>
        <b/>
        <vertAlign val="superscript"/>
        <sz val="8"/>
        <rFont val="Calibri"/>
        <family val="0"/>
      </rPr>
      <t>12</t>
    </r>
    <r>
      <rPr>
        <b/>
        <sz val="8"/>
        <rFont val="Calibri"/>
        <family val="0"/>
      </rPr>
      <t xml:space="preserve"> (Valore mediano)</t>
    </r>
  </si>
  <si>
    <t>fr. / ULAF</t>
  </si>
  <si>
    <r>
      <t>2</t>
    </r>
    <r>
      <rPr>
        <sz val="7"/>
        <rFont val="Calibri"/>
        <family val="0"/>
      </rPr>
      <t xml:space="preserve"> Investimenti lordi (senza prestazioni proprie) dedotti sovvenzioni e disinvestimenti</t>
    </r>
  </si>
  <si>
    <r>
      <t>Totale investimenti</t>
    </r>
    <r>
      <rPr>
        <vertAlign val="superscript"/>
        <sz val="8"/>
        <rFont val="Calibri"/>
        <family val="0"/>
      </rPr>
      <t>2</t>
    </r>
  </si>
  <si>
    <r>
      <t>Interesse del capitale proprio dell’azienda</t>
    </r>
    <r>
      <rPr>
        <vertAlign val="superscript"/>
        <sz val="8"/>
        <rFont val="Calibri"/>
        <family val="0"/>
      </rPr>
      <t>1</t>
    </r>
  </si>
  <si>
    <t>Rapporto reddito aziendale-attivi azienda</t>
  </si>
  <si>
    <t>fr. / ULA</t>
  </si>
  <si>
    <t>fr. / ha</t>
  </si>
  <si>
    <t>Redditività</t>
  </si>
  <si>
    <t>706 472</t>
  </si>
  <si>
    <t>869 613</t>
  </si>
  <si>
    <t>3 070</t>
  </si>
  <si>
    <t>4 417</t>
  </si>
  <si>
    <t>289 097</t>
  </si>
  <si>
    <t>65 018</t>
  </si>
  <si>
    <t>186 749</t>
  </si>
  <si>
    <t>102 348</t>
  </si>
  <si>
    <t>20 899</t>
  </si>
  <si>
    <t>6 191</t>
  </si>
  <si>
    <t>7 452</t>
  </si>
  <si>
    <t>221 291</t>
  </si>
  <si>
    <t>67 806</t>
  </si>
  <si>
    <t>26 313</t>
  </si>
  <si>
    <t>94 119</t>
  </si>
  <si>
    <t>73 454</t>
  </si>
  <si>
    <t>20 665</t>
  </si>
  <si>
    <t>16 789</t>
  </si>
  <si>
    <t>272 343</t>
  </si>
  <si>
    <t>64 319</t>
  </si>
  <si>
    <t>178 178</t>
  </si>
  <si>
    <t>94 165</t>
  </si>
  <si>
    <t>Caratteristica</t>
  </si>
  <si>
    <t>Unità</t>
  </si>
  <si>
    <t>Aziende di riferimento</t>
  </si>
  <si>
    <t>Numero</t>
  </si>
  <si>
    <t>Aziende rappresentate</t>
  </si>
  <si>
    <t>Struttura aziendale</t>
  </si>
  <si>
    <t>Superficie agricola utile</t>
  </si>
  <si>
    <t>Superficie coltiva aperta</t>
  </si>
  <si>
    <t>Manodopera aziendale</t>
  </si>
  <si>
    <t>ULA</t>
  </si>
  <si>
    <t>di cui: manodopera familiare</t>
  </si>
  <si>
    <t>ULAF</t>
  </si>
  <si>
    <t>Totale vacche</t>
  </si>
  <si>
    <t>Totale animali</t>
  </si>
  <si>
    <t>UBG</t>
  </si>
  <si>
    <t>Struttura del capitale</t>
  </si>
  <si>
    <t>Totale attivi</t>
  </si>
  <si>
    <t>di cui: attivo circolante</t>
  </si>
  <si>
    <t>di cui: inventario vivo</t>
  </si>
  <si>
    <t>di cui: attivo immobilizzato</t>
  </si>
  <si>
    <t>di cui: attivo azienda</t>
  </si>
  <si>
    <t>Quota di capitale di terzi</t>
  </si>
  <si>
    <t>Conto perdite e profitti</t>
  </si>
  <si>
    <t>Prestazione lorda</t>
  </si>
  <si>
    <t>di cui: pagamenti diretti</t>
  </si>
  <si>
    <t>Spese materiali</t>
  </si>
  <si>
    <t>Reddito aziendale</t>
  </si>
  <si>
    <t>Costi del personale</t>
  </si>
  <si>
    <t>Costi di terzi</t>
  </si>
  <si>
    <t>Reddito agricolo</t>
  </si>
  <si>
    <t>Reddito extraagricolo</t>
  </si>
  <si>
    <t>Reddito totale</t>
  </si>
  <si>
    <t>Consumo privato</t>
  </si>
  <si>
    <t>Formazione di capitale proprio</t>
  </si>
  <si>
    <t>Risultati d’esercizio: tutte le regioni*</t>
  </si>
  <si>
    <r>
      <t>6</t>
    </r>
    <r>
      <rPr>
        <sz val="7"/>
        <rFont val="Calibri"/>
        <family val="0"/>
      </rPr>
      <t xml:space="preserve"> Quota di capitale di terzi &lt; 50% e formazione di capitale proprio positiva</t>
    </r>
  </si>
  <si>
    <r>
      <t>7</t>
    </r>
    <r>
      <rPr>
        <sz val="7"/>
        <rFont val="Calibri"/>
        <family val="0"/>
      </rPr>
      <t xml:space="preserve">  Quota di capitale di terzi &gt; 50% e formazione di capitale proprio positiva</t>
    </r>
  </si>
  <si>
    <r>
      <t>8</t>
    </r>
    <r>
      <rPr>
        <sz val="7"/>
        <rFont val="Calibri"/>
        <family val="0"/>
      </rPr>
      <t xml:space="preserve"> Quota di capitale di terzi &lt; 50% e formazione di capitale proprio negativa</t>
    </r>
  </si>
  <si>
    <r>
      <t>9</t>
    </r>
    <r>
      <rPr>
        <sz val="7"/>
        <rFont val="Calibri"/>
        <family val="0"/>
      </rPr>
      <t xml:space="preserve"> Quota di capitale di terzi  &gt; 50% e formazione di capitale proprio negativa</t>
    </r>
  </si>
  <si>
    <t>Canoni d’affitto</t>
  </si>
  <si>
    <r>
      <t>4</t>
    </r>
    <r>
      <rPr>
        <sz val="7"/>
        <rFont val="Calibri"/>
        <family val="0"/>
      </rPr>
      <t xml:space="preserve"> Rapporto tra cash flow e investimenti totali</t>
    </r>
  </si>
  <si>
    <t>168 297</t>
  </si>
  <si>
    <t>60 864</t>
  </si>
  <si>
    <t>6 879</t>
  </si>
  <si>
    <t>897 828</t>
  </si>
  <si>
    <t>159 589</t>
  </si>
  <si>
    <t>56 623</t>
  </si>
  <si>
    <t>681 616</t>
  </si>
  <si>
    <t>845 498</t>
  </si>
  <si>
    <t>3 060</t>
  </si>
  <si>
    <t>2 951</t>
  </si>
  <si>
    <t>2 655</t>
  </si>
  <si>
    <t>2 395</t>
  </si>
  <si>
    <t>46 011</t>
  </si>
  <si>
    <t>44 964</t>
  </si>
  <si>
    <t>43 788</t>
  </si>
  <si>
    <t>925 973</t>
  </si>
  <si>
    <t>938 408</t>
  </si>
  <si>
    <t>983 810</t>
  </si>
  <si>
    <t>173 022</t>
  </si>
  <si>
    <t>46 877</t>
  </si>
  <si>
    <t>59 075</t>
  </si>
  <si>
    <t>59 481</t>
  </si>
  <si>
    <t>55 329</t>
  </si>
  <si>
    <t>61 448</t>
  </si>
  <si>
    <t>57 549</t>
  </si>
  <si>
    <t>2 955</t>
  </si>
  <si>
    <t>52 596</t>
  </si>
  <si>
    <t>727 756</t>
  </si>
  <si>
    <t>62 170</t>
  </si>
  <si>
    <t>3 579</t>
  </si>
  <si>
    <t>748 617</t>
  </si>
  <si>
    <t>923 368</t>
  </si>
  <si>
    <t>164 563</t>
  </si>
  <si>
    <t>59 957</t>
  </si>
  <si>
    <t>713 888</t>
  </si>
  <si>
    <t>884 503</t>
  </si>
  <si>
    <t>160 977</t>
  </si>
  <si>
    <t>58 524</t>
  </si>
  <si>
    <t>19 047</t>
  </si>
  <si>
    <t>6 358</t>
  </si>
  <si>
    <t>7 374</t>
  </si>
  <si>
    <t>210 957</t>
  </si>
  <si>
    <t>61 386</t>
  </si>
  <si>
    <t>27 127</t>
  </si>
  <si>
    <t>88 513</t>
  </si>
  <si>
    <t>71 724</t>
  </si>
  <si>
    <t>11 619</t>
  </si>
  <si>
    <t>259 754</t>
  </si>
  <si>
    <t>62 933</t>
  </si>
  <si>
    <t>171 564</t>
  </si>
  <si>
    <t>88 191</t>
  </si>
  <si>
    <t>18 514</t>
  </si>
  <si>
    <t>6 600</t>
  </si>
  <si>
    <t>7 112</t>
  </si>
  <si>
    <t>203 790</t>
  </si>
  <si>
    <t>55 965</t>
  </si>
  <si>
    <t>26 772</t>
  </si>
  <si>
    <t>82 736</t>
  </si>
  <si>
    <t>71 118</t>
  </si>
  <si>
    <t>59 454</t>
  </si>
  <si>
    <t>48 562</t>
  </si>
  <si>
    <t>52 128</t>
  </si>
  <si>
    <t>4 224</t>
  </si>
  <si>
    <t>4 525</t>
  </si>
  <si>
    <t>55 444</t>
  </si>
  <si>
    <t>44 554</t>
  </si>
  <si>
    <t>543 790</t>
  </si>
  <si>
    <t>678 557</t>
  </si>
  <si>
    <t>13 797</t>
  </si>
  <si>
    <t>42 700</t>
  </si>
  <si>
    <r>
      <t>Aziende con eccedenza di finanziamenti</t>
    </r>
    <r>
      <rPr>
        <vertAlign val="superscript"/>
        <sz val="8"/>
        <rFont val="Calibri"/>
        <family val="0"/>
      </rPr>
      <t>5</t>
    </r>
  </si>
  <si>
    <r>
      <t>Rapporto cash flow-investimenti</t>
    </r>
    <r>
      <rPr>
        <vertAlign val="superscript"/>
        <sz val="8"/>
        <rFont val="Calibri"/>
        <family val="0"/>
      </rPr>
      <t>4</t>
    </r>
  </si>
  <si>
    <t>fr.</t>
  </si>
  <si>
    <t>Stabilità finanziaria</t>
  </si>
  <si>
    <r>
      <t>Aziende con una situazione finanziaria buona</t>
    </r>
    <r>
      <rPr>
        <vertAlign val="superscript"/>
        <sz val="8"/>
        <rFont val="Calibri"/>
        <family val="0"/>
      </rPr>
      <t>6</t>
    </r>
  </si>
  <si>
    <r>
      <t>Aziende con autonomia finanziaria limitata</t>
    </r>
    <r>
      <rPr>
        <vertAlign val="superscript"/>
        <sz val="8"/>
        <rFont val="Calibri"/>
        <family val="0"/>
      </rPr>
      <t>7</t>
    </r>
  </si>
  <si>
    <r>
      <t>Aziende con reddito insufficiente</t>
    </r>
    <r>
      <rPr>
        <vertAlign val="superscript"/>
        <sz val="8"/>
        <rFont val="Calibri"/>
        <family val="0"/>
      </rPr>
      <t>8</t>
    </r>
  </si>
  <si>
    <r>
      <t>Aziende con una situazione finanziaria preoccupante</t>
    </r>
    <r>
      <rPr>
        <vertAlign val="superscript"/>
        <sz val="8"/>
        <rFont val="Calibri"/>
        <family val="0"/>
      </rPr>
      <t>9</t>
    </r>
  </si>
  <si>
    <t>Rapporto reddito aziendale-impiego di fattori</t>
  </si>
  <si>
    <t>Reddito aziendale per unità di manodopera</t>
  </si>
  <si>
    <t>Reddito aziendale per ettaro di superficie agricola utile</t>
  </si>
  <si>
    <r>
      <t xml:space="preserve">12 </t>
    </r>
    <r>
      <rPr>
        <sz val="7"/>
        <rFont val="Calibri"/>
        <family val="0"/>
      </rPr>
      <t>Rapporto tra reddito agricolo meno interesse del capitale proprio dell’azienda e unità di lavoro annuale della famiglia (ULAF)</t>
    </r>
  </si>
  <si>
    <t>12 042</t>
  </si>
  <si>
    <t>56 203</t>
  </si>
  <si>
    <t>18 806</t>
  </si>
  <si>
    <t>(1) Service de dette au taux moyen des obligations de la Confédération (2000: 3.95%; 2001: 3.36%; 2002: 3.22%; 2010: 1.65%; 2011: 1.48 %; 2012: 0.66 %; 2013: 0.94%; 2014: 0.73%)</t>
  </si>
  <si>
    <r>
      <t>Cash flow</t>
    </r>
    <r>
      <rPr>
        <vertAlign val="superscript"/>
        <sz val="8"/>
        <rFont val="Calibri"/>
        <family val="0"/>
      </rPr>
      <t>3</t>
    </r>
  </si>
  <si>
    <t>139 412</t>
  </si>
  <si>
    <t xml:space="preserve">2011/13 – 2014            </t>
  </si>
  <si>
    <t>2000/02</t>
  </si>
  <si>
    <t xml:space="preserve"> </t>
  </si>
  <si>
    <t>ha</t>
  </si>
  <si>
    <t>%</t>
  </si>
  <si>
    <t>*</t>
  </si>
  <si>
    <t>%</t>
  </si>
  <si>
    <t>43 707</t>
  </si>
  <si>
    <t>4 046</t>
  </si>
  <si>
    <t>54 737</t>
  </si>
  <si>
    <t>49 527</t>
  </si>
  <si>
    <t>26 737</t>
  </si>
  <si>
    <t>86 211</t>
  </si>
  <si>
    <t>59 474</t>
  </si>
  <si>
    <t>7 233</t>
  </si>
  <si>
    <t>200 360</t>
  </si>
  <si>
    <t>18 105</t>
  </si>
  <si>
    <t>6 725</t>
  </si>
  <si>
    <t>91 537</t>
  </si>
  <si>
    <r>
      <t xml:space="preserve">1 </t>
    </r>
    <r>
      <rPr>
        <sz val="7"/>
        <rFont val="Calibri"/>
        <family val="0"/>
      </rPr>
      <t>Applicazione del tasso medio d’interesse delle obbligazioni della Confederazione (2000: 3.95%; 2001: 3.36%; 2002: 3.22%; 2010: 1.65%;  2011: 1.48%; 2012: 0.66%; 2013: 0.94%; 2014: 0.73%)</t>
    </r>
  </si>
  <si>
    <r>
      <t xml:space="preserve">3 </t>
    </r>
    <r>
      <rPr>
        <sz val="7"/>
        <rFont val="Calibri"/>
        <family val="0"/>
      </rPr>
      <t>Formazione del capitale proprio (senza prestazioni proprie per investimenti) più gli ammortamenti più / meno le variazioni delle scorte e dell’inventario vivo</t>
    </r>
  </si>
  <si>
    <r>
      <t xml:space="preserve">10 </t>
    </r>
    <r>
      <rPr>
        <sz val="7"/>
        <rFont val="Calibri"/>
        <family val="0"/>
      </rPr>
      <t>Rapporto tra interessi passivi più utile calcolatorio / perdita calcolatoria più interesse del capitale proprio e attivo dell’azienda</t>
    </r>
  </si>
  <si>
    <r>
      <t xml:space="preserve">11 </t>
    </r>
    <r>
      <rPr>
        <sz val="7"/>
        <rFont val="Calibri"/>
        <family val="0"/>
      </rPr>
      <t>Rapporto tra utile calcolatorio / perdita calcolatoria più interesse capitale proprio e capitale proprio dell’azienda</t>
    </r>
  </si>
  <si>
    <t>Interessi passivi, altri costi / ricavi finanziari</t>
  </si>
  <si>
    <t>Investimenti e finanziamento</t>
  </si>
  <si>
    <t>fr.</t>
  </si>
  <si>
    <t>75 009</t>
  </si>
  <si>
    <t>63 222</t>
  </si>
  <si>
    <t>11 787</t>
  </si>
  <si>
    <t>45 376</t>
  </si>
  <si>
    <t>42 203</t>
  </si>
  <si>
    <t>49 369</t>
  </si>
  <si>
    <t>4 340</t>
  </si>
  <si>
    <t>32 906</t>
  </si>
  <si>
    <t>29 754</t>
  </si>
  <si>
    <t>39 018</t>
  </si>
  <si>
    <t>39 901</t>
  </si>
  <si>
    <t>42 741</t>
  </si>
  <si>
    <t>48 350</t>
  </si>
  <si>
    <t>43 507</t>
  </si>
  <si>
    <t>47 027</t>
  </si>
  <si>
    <t>52 835</t>
  </si>
  <si>
    <t>4 302</t>
  </si>
  <si>
    <t>56 837</t>
  </si>
  <si>
    <t>14 098</t>
  </si>
  <si>
    <t>72 113</t>
  </si>
  <si>
    <t>259 834</t>
  </si>
</sst>
</file>

<file path=xl/styles.xml><?xml version="1.0" encoding="utf-8"?>
<styleSheet xmlns="http://schemas.openxmlformats.org/spreadsheetml/2006/main">
  <numFmts count="17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_-&quot;CHF&quot;* #,##0_-;\-&quot;CHF&quot;* #,##0_-;_-&quot;CHF&quot;* &quot;-&quot;_-;_-@_-"/>
    <numFmt numFmtId="165" formatCode="_-* #,##0_-;\-* #,##0_-;_-* &quot;-&quot;_-;_-@_-"/>
    <numFmt numFmtId="166" formatCode="_-&quot;CHF&quot;* #,##0.00_-;\-&quot;CHF&quot;* #,##0.00_-;_-&quot;CHF&quot;* &quot;-&quot;??_-;_-@_-"/>
    <numFmt numFmtId="167" formatCode="_-* #,##0.00_-;\-* #,##0.00_-;_-* &quot;-&quot;??_-;_-@_-"/>
    <numFmt numFmtId="168" formatCode="#\ ###\ ##0"/>
    <numFmt numFmtId="169" formatCode="0.0%"/>
    <numFmt numFmtId="170" formatCode="0.0"/>
    <numFmt numFmtId="171" formatCode="0.00"/>
    <numFmt numFmtId="172" formatCode="0"/>
  </numFmts>
  <fonts count="2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8"/>
      <name val="Calibri"/>
      <family val="0"/>
    </font>
    <font>
      <sz val="8"/>
      <name val="Calibri"/>
      <family val="0"/>
    </font>
    <font>
      <b/>
      <sz val="9.5"/>
      <name val="Calibri"/>
      <family val="0"/>
    </font>
    <font>
      <sz val="7"/>
      <name val="Calibri"/>
      <family val="0"/>
    </font>
    <font>
      <sz val="9.5"/>
      <color indexed="10"/>
      <name val="Calibri"/>
      <family val="0"/>
    </font>
    <font>
      <sz val="9.5"/>
      <name val="Calibri"/>
      <family val="0"/>
    </font>
    <font>
      <sz val="7"/>
      <name val="Arial"/>
      <family val="2"/>
    </font>
    <font>
      <vertAlign val="superscript"/>
      <sz val="8"/>
      <name val="Calibri"/>
      <family val="0"/>
    </font>
    <font>
      <vertAlign val="superscript"/>
      <sz val="7"/>
      <name val="Calibri"/>
      <family val="0"/>
    </font>
    <font>
      <sz val="7.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vertAlign val="superscript"/>
      <sz val="6.8"/>
      <name val="Calibri"/>
      <family val="0"/>
    </font>
    <font>
      <sz val="6.8"/>
      <name val="Arial"/>
      <family val="0"/>
    </font>
    <font>
      <b/>
      <vertAlign val="superscript"/>
      <sz val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right" vertical="top" wrapText="1"/>
    </xf>
    <xf numFmtId="169" fontId="6" fillId="2" borderId="0" xfId="19" applyNumberFormat="1" applyFont="1" applyFill="1" applyBorder="1" applyAlignment="1">
      <alignment vertic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6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horizontal="left" vertical="center" indent="1"/>
      <protection/>
    </xf>
    <xf numFmtId="0" fontId="13" fillId="0" borderId="0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0" fontId="11" fillId="0" borderId="0" xfId="0" applyFont="1" applyAlignment="1">
      <alignment vertical="center"/>
    </xf>
    <xf numFmtId="0" fontId="5" fillId="2" borderId="2" xfId="20" applyFont="1" applyFill="1" applyBorder="1" applyAlignment="1">
      <alignment vertical="center"/>
      <protection/>
    </xf>
    <xf numFmtId="169" fontId="6" fillId="2" borderId="2" xfId="19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right" vertical="top" wrapText="1"/>
    </xf>
    <xf numFmtId="0" fontId="5" fillId="2" borderId="3" xfId="0" applyNumberFormat="1" applyFont="1" applyFill="1" applyBorder="1" applyAlignment="1">
      <alignment horizontal="right" vertical="top" wrapText="1"/>
    </xf>
    <xf numFmtId="0" fontId="6" fillId="3" borderId="0" xfId="20" applyFont="1" applyFill="1" applyBorder="1" applyAlignment="1">
      <alignment vertical="center"/>
      <protection/>
    </xf>
    <xf numFmtId="1" fontId="6" fillId="0" borderId="0" xfId="20" applyNumberFormat="1" applyFont="1" applyFill="1" applyBorder="1" applyAlignment="1">
      <alignment horizontal="right" vertical="center"/>
      <protection/>
    </xf>
    <xf numFmtId="1" fontId="6" fillId="2" borderId="2" xfId="20" applyNumberFormat="1" applyFont="1" applyFill="1" applyBorder="1" applyAlignment="1">
      <alignment horizontal="right" vertical="center"/>
      <protection/>
    </xf>
    <xf numFmtId="1" fontId="6" fillId="3" borderId="0" xfId="20" applyNumberFormat="1" applyFont="1" applyFill="1" applyBorder="1" applyAlignment="1">
      <alignment horizontal="right" vertical="center"/>
      <protection/>
    </xf>
    <xf numFmtId="1" fontId="5" fillId="2" borderId="2" xfId="20" applyNumberFormat="1" applyFont="1" applyFill="1" applyBorder="1" applyAlignment="1">
      <alignment horizontal="right" vertical="center"/>
      <protection/>
    </xf>
    <xf numFmtId="1" fontId="5" fillId="2" borderId="3" xfId="20" applyNumberFormat="1" applyFont="1" applyFill="1" applyBorder="1" applyAlignment="1">
      <alignment horizontal="right" vertical="center"/>
      <protection/>
    </xf>
    <xf numFmtId="169" fontId="5" fillId="2" borderId="2" xfId="19" applyNumberFormat="1" applyFont="1" applyFill="1" applyBorder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5" fillId="2" borderId="4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vertical="top" wrapText="1"/>
    </xf>
    <xf numFmtId="0" fontId="6" fillId="0" borderId="6" xfId="20" applyFont="1" applyFill="1" applyBorder="1" applyAlignment="1">
      <alignment horizontal="right" vertical="center"/>
      <protection/>
    </xf>
    <xf numFmtId="0" fontId="6" fillId="2" borderId="7" xfId="20" applyFont="1" applyFill="1" applyBorder="1" applyAlignment="1">
      <alignment horizontal="right" vertical="center"/>
      <protection/>
    </xf>
    <xf numFmtId="0" fontId="6" fillId="3" borderId="6" xfId="20" applyFont="1" applyFill="1" applyBorder="1" applyAlignment="1">
      <alignment horizontal="right" vertical="center"/>
      <protection/>
    </xf>
    <xf numFmtId="0" fontId="5" fillId="2" borderId="7" xfId="20" applyFont="1" applyFill="1" applyBorder="1" applyAlignment="1">
      <alignment horizontal="right" vertical="center"/>
      <protection/>
    </xf>
    <xf numFmtId="0" fontId="5" fillId="2" borderId="2" xfId="20" applyFont="1" applyFill="1" applyBorder="1" applyAlignment="1">
      <alignment vertical="center" wrapText="1"/>
      <protection/>
    </xf>
    <xf numFmtId="0" fontId="5" fillId="2" borderId="3" xfId="20" applyFont="1" applyFill="1" applyBorder="1" applyAlignment="1">
      <alignment vertical="center" wrapText="1"/>
      <protection/>
    </xf>
    <xf numFmtId="170" fontId="6" fillId="0" borderId="0" xfId="20" applyNumberFormat="1" applyFont="1" applyFill="1" applyBorder="1" applyAlignment="1">
      <alignment horizontal="right" vertical="center"/>
      <protection/>
    </xf>
    <xf numFmtId="170" fontId="6" fillId="3" borderId="0" xfId="20" applyNumberFormat="1" applyFont="1" applyFill="1" applyBorder="1" applyAlignment="1">
      <alignment horizontal="right" vertical="center"/>
      <protection/>
    </xf>
    <xf numFmtId="0" fontId="14" fillId="0" borderId="0" xfId="20" applyFont="1" applyFill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171" fontId="6" fillId="0" borderId="0" xfId="20" applyNumberFormat="1" applyFont="1" applyFill="1" applyBorder="1" applyAlignment="1">
      <alignment horizontal="right" vertical="center"/>
      <protection/>
    </xf>
    <xf numFmtId="171" fontId="6" fillId="3" borderId="0" xfId="20" applyNumberFormat="1" applyFont="1" applyFill="1" applyBorder="1" applyAlignment="1">
      <alignment horizontal="right" vertical="center"/>
      <protection/>
    </xf>
    <xf numFmtId="172" fontId="6" fillId="3" borderId="0" xfId="20" applyNumberFormat="1" applyFont="1" applyFill="1" applyBorder="1" applyAlignment="1">
      <alignment horizontal="right" vertical="center"/>
      <protection/>
    </xf>
    <xf numFmtId="172" fontId="6" fillId="0" borderId="0" xfId="20" applyNumberFormat="1" applyFont="1" applyFill="1" applyBorder="1" applyAlignment="1">
      <alignment horizontal="right" vertical="center"/>
      <protection/>
    </xf>
    <xf numFmtId="172" fontId="6" fillId="2" borderId="2" xfId="20" applyNumberFormat="1" applyFont="1" applyFill="1" applyBorder="1" applyAlignment="1">
      <alignment horizontal="right" vertical="center"/>
      <protection/>
    </xf>
    <xf numFmtId="0" fontId="13" fillId="0" borderId="0" xfId="20" applyFont="1" applyFill="1" applyBorder="1" applyAlignment="1">
      <alignment horizontal="left" vertical="center" wrapText="1"/>
      <protection/>
    </xf>
    <xf numFmtId="0" fontId="8" fillId="0" borderId="0" xfId="20" applyFont="1" applyFill="1" applyBorder="1" applyAlignment="1">
      <alignment horizontal="left" vertical="center" wrapText="1"/>
      <protection/>
    </xf>
    <xf numFmtId="0" fontId="5" fillId="2" borderId="2" xfId="20" applyFont="1" applyFill="1" applyBorder="1" applyAlignment="1">
      <alignment vertical="center"/>
      <protection/>
    </xf>
    <xf numFmtId="0" fontId="5" fillId="2" borderId="7" xfId="20" applyFont="1" applyFill="1" applyBorder="1" applyAlignment="1">
      <alignment vertical="center"/>
      <protection/>
    </xf>
    <xf numFmtId="0" fontId="17" fillId="0" borderId="0" xfId="20" applyFont="1" applyFill="1" applyBorder="1" applyAlignment="1">
      <alignment vertical="center" wrapText="1"/>
      <protection/>
    </xf>
    <xf numFmtId="0" fontId="18" fillId="0" borderId="0" xfId="0" applyFont="1" applyAlignment="1">
      <alignment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bAnhang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200" zoomScaleNormal="200" zoomScaleSheetLayoutView="100" workbookViewId="0" topLeftCell="A1">
      <selection activeCell="I12" sqref="I12"/>
    </sheetView>
  </sheetViews>
  <sheetFormatPr defaultColWidth="64.00390625" defaultRowHeight="12.75"/>
  <cols>
    <col min="1" max="1" width="29.8515625" style="1" customWidth="1"/>
    <col min="2" max="2" width="5.7109375" style="3" customWidth="1"/>
    <col min="3" max="4" width="5.8515625" style="3" customWidth="1"/>
    <col min="5" max="5" width="5.8515625" style="4" customWidth="1"/>
    <col min="6" max="6" width="5.8515625" style="1" customWidth="1"/>
    <col min="7" max="7" width="5.8515625" style="0" customWidth="1"/>
    <col min="8" max="8" width="5.8515625" style="1" customWidth="1"/>
    <col min="9" max="15" width="64.00390625" style="1" customWidth="1"/>
    <col min="16" max="16" width="64.00390625" style="2" customWidth="1"/>
    <col min="17" max="16384" width="64.00390625" style="1" customWidth="1"/>
  </cols>
  <sheetData>
    <row r="1" spans="1:8" ht="12.75" customHeight="1">
      <c r="A1" s="6" t="s">
        <v>71</v>
      </c>
      <c r="B1" s="7"/>
      <c r="C1" s="10"/>
      <c r="D1" s="10"/>
      <c r="E1" s="10"/>
      <c r="F1" s="10"/>
      <c r="G1" s="10"/>
      <c r="H1" s="10"/>
    </row>
    <row r="2" spans="1:8" ht="19.5" customHeight="1">
      <c r="A2" s="18" t="s">
        <v>37</v>
      </c>
      <c r="B2" s="37" t="s">
        <v>38</v>
      </c>
      <c r="C2" s="12" t="s">
        <v>167</v>
      </c>
      <c r="D2" s="13">
        <v>2011</v>
      </c>
      <c r="E2" s="13">
        <v>2012</v>
      </c>
      <c r="F2" s="13">
        <v>2013</v>
      </c>
      <c r="G2" s="13">
        <v>2014</v>
      </c>
      <c r="H2" s="12" t="s">
        <v>166</v>
      </c>
    </row>
    <row r="3" spans="1:8" ht="9.75" customHeight="1">
      <c r="A3" s="26"/>
      <c r="B3" s="38"/>
      <c r="C3" s="27"/>
      <c r="D3" s="28"/>
      <c r="E3" s="28"/>
      <c r="F3" s="28"/>
      <c r="G3" s="28"/>
      <c r="H3" s="27" t="s">
        <v>172</v>
      </c>
    </row>
    <row r="4" spans="1:8" ht="9.75" customHeight="1">
      <c r="A4" s="19" t="s">
        <v>39</v>
      </c>
      <c r="B4" s="39" t="s">
        <v>40</v>
      </c>
      <c r="C4" s="30" t="s">
        <v>103</v>
      </c>
      <c r="D4" s="30" t="s">
        <v>86</v>
      </c>
      <c r="E4" s="30" t="s">
        <v>87</v>
      </c>
      <c r="F4" s="30" t="s">
        <v>88</v>
      </c>
      <c r="G4" s="30" t="s">
        <v>89</v>
      </c>
      <c r="H4" s="14">
        <v>-0.171</v>
      </c>
    </row>
    <row r="5" spans="1:8" ht="9.75" customHeight="1">
      <c r="A5" s="19" t="s">
        <v>41</v>
      </c>
      <c r="B5" s="39" t="s">
        <v>40</v>
      </c>
      <c r="C5" s="30" t="s">
        <v>104</v>
      </c>
      <c r="D5" s="30" t="s">
        <v>97</v>
      </c>
      <c r="E5" s="30" t="s">
        <v>90</v>
      </c>
      <c r="F5" s="30" t="s">
        <v>91</v>
      </c>
      <c r="G5" s="30" t="s">
        <v>92</v>
      </c>
      <c r="H5" s="14">
        <v>-0.047</v>
      </c>
    </row>
    <row r="6" spans="1:8" ht="9.75" customHeight="1">
      <c r="A6" s="24" t="s">
        <v>42</v>
      </c>
      <c r="B6" s="40" t="s">
        <v>168</v>
      </c>
      <c r="C6" s="31"/>
      <c r="D6" s="31"/>
      <c r="E6" s="31"/>
      <c r="F6" s="31"/>
      <c r="G6" s="31"/>
      <c r="H6" s="25">
        <f aca="true" t="shared" si="0" ref="H6:H51">IF(G6&lt;&gt;0,(G6/AVERAGE(D6:F6)-1),"")</f>
      </c>
    </row>
    <row r="7" spans="1:8" ht="9.75" customHeight="1">
      <c r="A7" s="19" t="s">
        <v>43</v>
      </c>
      <c r="B7" s="39" t="s">
        <v>169</v>
      </c>
      <c r="C7" s="56">
        <v>19.09</v>
      </c>
      <c r="D7" s="56">
        <v>21.28</v>
      </c>
      <c r="E7" s="56">
        <v>21.8</v>
      </c>
      <c r="F7" s="56">
        <v>22.29</v>
      </c>
      <c r="G7" s="56">
        <v>22.62</v>
      </c>
      <c r="H7" s="14">
        <f t="shared" si="0"/>
        <v>0.038090867370353276</v>
      </c>
    </row>
    <row r="8" spans="1:8" ht="9.75" customHeight="1">
      <c r="A8" s="29" t="s">
        <v>44</v>
      </c>
      <c r="B8" s="41" t="s">
        <v>169</v>
      </c>
      <c r="C8" s="57">
        <v>5.2</v>
      </c>
      <c r="D8" s="57">
        <v>5.49</v>
      </c>
      <c r="E8" s="57">
        <v>5.55</v>
      </c>
      <c r="F8" s="57">
        <v>5.79</v>
      </c>
      <c r="G8" s="57">
        <v>5.85</v>
      </c>
      <c r="H8" s="14">
        <f t="shared" si="0"/>
        <v>0.04278074866310155</v>
      </c>
    </row>
    <row r="9" spans="1:8" ht="9.75" customHeight="1">
      <c r="A9" s="19" t="s">
        <v>45</v>
      </c>
      <c r="B9" s="39" t="s">
        <v>46</v>
      </c>
      <c r="C9" s="56">
        <v>1.68</v>
      </c>
      <c r="D9" s="56">
        <v>1.67</v>
      </c>
      <c r="E9" s="56">
        <v>1.69</v>
      </c>
      <c r="F9" s="56">
        <v>1.7</v>
      </c>
      <c r="G9" s="56">
        <v>1.73</v>
      </c>
      <c r="H9" s="14">
        <f t="shared" si="0"/>
        <v>0.025691699604743157</v>
      </c>
    </row>
    <row r="10" spans="1:8" ht="9.75" customHeight="1">
      <c r="A10" s="20" t="s">
        <v>47</v>
      </c>
      <c r="B10" s="39" t="s">
        <v>48</v>
      </c>
      <c r="C10" s="56">
        <v>1.29</v>
      </c>
      <c r="D10" s="56">
        <v>1.21</v>
      </c>
      <c r="E10" s="56">
        <v>1.21</v>
      </c>
      <c r="F10" s="56">
        <v>1.21</v>
      </c>
      <c r="G10" s="56">
        <v>1.22</v>
      </c>
      <c r="H10" s="14">
        <f t="shared" si="0"/>
        <v>0.008264462809917328</v>
      </c>
    </row>
    <row r="11" spans="1:8" ht="9.75" customHeight="1">
      <c r="A11" s="29" t="s">
        <v>49</v>
      </c>
      <c r="B11" s="41" t="s">
        <v>40</v>
      </c>
      <c r="C11" s="46">
        <v>13.8</v>
      </c>
      <c r="D11" s="46">
        <v>15.2</v>
      </c>
      <c r="E11" s="46">
        <v>15.4</v>
      </c>
      <c r="F11" s="46">
        <v>15.9</v>
      </c>
      <c r="G11" s="46">
        <v>16.5</v>
      </c>
      <c r="H11" s="14">
        <f t="shared" si="0"/>
        <v>0.06451612903225801</v>
      </c>
    </row>
    <row r="12" spans="1:8" ht="9.75" customHeight="1">
      <c r="A12" s="19" t="s">
        <v>50</v>
      </c>
      <c r="B12" s="39" t="s">
        <v>51</v>
      </c>
      <c r="C12" s="45">
        <v>24.3</v>
      </c>
      <c r="D12" s="45">
        <v>26</v>
      </c>
      <c r="E12" s="45">
        <v>26.1</v>
      </c>
      <c r="F12" s="45">
        <v>26.6</v>
      </c>
      <c r="G12" s="45">
        <v>27.5</v>
      </c>
      <c r="H12" s="14">
        <f t="shared" si="0"/>
        <v>0.04828462515883092</v>
      </c>
    </row>
    <row r="13" spans="1:8" ht="9.75" customHeight="1">
      <c r="A13" s="24" t="s">
        <v>52</v>
      </c>
      <c r="B13" s="40" t="s">
        <v>168</v>
      </c>
      <c r="C13" s="31"/>
      <c r="D13" s="31"/>
      <c r="E13" s="31"/>
      <c r="F13" s="31"/>
      <c r="G13" s="31"/>
      <c r="H13" s="25">
        <f t="shared" si="0"/>
      </c>
    </row>
    <row r="14" spans="1:8" ht="9.75" customHeight="1">
      <c r="A14" s="29" t="s">
        <v>53</v>
      </c>
      <c r="B14" s="41" t="s">
        <v>191</v>
      </c>
      <c r="C14" s="32" t="s">
        <v>105</v>
      </c>
      <c r="D14" s="32" t="s">
        <v>81</v>
      </c>
      <c r="E14" s="32" t="s">
        <v>93</v>
      </c>
      <c r="F14" s="32" t="s">
        <v>94</v>
      </c>
      <c r="G14" s="32" t="s">
        <v>95</v>
      </c>
      <c r="H14" s="14">
        <v>0.069</v>
      </c>
    </row>
    <row r="15" spans="1:8" ht="9.75" customHeight="1">
      <c r="A15" s="20" t="s">
        <v>54</v>
      </c>
      <c r="B15" s="39" t="s">
        <v>191</v>
      </c>
      <c r="C15" s="30" t="s">
        <v>165</v>
      </c>
      <c r="D15" s="30" t="s">
        <v>82</v>
      </c>
      <c r="E15" s="30" t="s">
        <v>114</v>
      </c>
      <c r="F15" s="30" t="s">
        <v>110</v>
      </c>
      <c r="G15" s="30" t="s">
        <v>96</v>
      </c>
      <c r="H15" s="14">
        <v>0.07</v>
      </c>
    </row>
    <row r="16" spans="1:8" ht="9.75" customHeight="1">
      <c r="A16" s="20" t="s">
        <v>55</v>
      </c>
      <c r="B16" s="39" t="s">
        <v>191</v>
      </c>
      <c r="C16" s="30" t="s">
        <v>143</v>
      </c>
      <c r="D16" s="30" t="s">
        <v>83</v>
      </c>
      <c r="E16" s="30" t="s">
        <v>115</v>
      </c>
      <c r="F16" s="30" t="s">
        <v>111</v>
      </c>
      <c r="G16" s="30" t="s">
        <v>106</v>
      </c>
      <c r="H16" s="36">
        <v>0.065</v>
      </c>
    </row>
    <row r="17" spans="1:8" ht="9.75" customHeight="1">
      <c r="A17" s="20" t="s">
        <v>56</v>
      </c>
      <c r="B17" s="39" t="s">
        <v>191</v>
      </c>
      <c r="C17" s="30" t="s">
        <v>144</v>
      </c>
      <c r="D17" s="30" t="s">
        <v>84</v>
      </c>
      <c r="E17" s="30" t="s">
        <v>15</v>
      </c>
      <c r="F17" s="30" t="s">
        <v>112</v>
      </c>
      <c r="G17" s="30" t="s">
        <v>108</v>
      </c>
      <c r="H17" s="36">
        <v>0.068</v>
      </c>
    </row>
    <row r="18" spans="1:8" ht="9.75" customHeight="1">
      <c r="A18" s="20" t="s">
        <v>57</v>
      </c>
      <c r="B18" s="39" t="s">
        <v>191</v>
      </c>
      <c r="C18" s="30" t="s">
        <v>145</v>
      </c>
      <c r="D18" s="30" t="s">
        <v>85</v>
      </c>
      <c r="E18" s="30" t="s">
        <v>16</v>
      </c>
      <c r="F18" s="30" t="s">
        <v>113</v>
      </c>
      <c r="G18" s="30" t="s">
        <v>109</v>
      </c>
      <c r="H18" s="36">
        <v>0.066</v>
      </c>
    </row>
    <row r="19" spans="1:8" ht="9.75" customHeight="1">
      <c r="A19" s="29" t="s">
        <v>58</v>
      </c>
      <c r="B19" s="41" t="s">
        <v>170</v>
      </c>
      <c r="C19" s="58">
        <v>41</v>
      </c>
      <c r="D19" s="58">
        <v>44</v>
      </c>
      <c r="E19" s="58">
        <v>46</v>
      </c>
      <c r="F19" s="58">
        <v>46</v>
      </c>
      <c r="G19" s="58">
        <v>46</v>
      </c>
      <c r="H19" s="14">
        <f t="shared" si="0"/>
        <v>0.014705882352941124</v>
      </c>
    </row>
    <row r="20" spans="1:8" ht="9.75" customHeight="1">
      <c r="A20" s="19" t="s">
        <v>10</v>
      </c>
      <c r="B20" s="39" t="s">
        <v>191</v>
      </c>
      <c r="C20" s="30" t="s">
        <v>146</v>
      </c>
      <c r="D20" s="30" t="s">
        <v>80</v>
      </c>
      <c r="E20" s="30" t="s">
        <v>17</v>
      </c>
      <c r="F20" s="30" t="s">
        <v>18</v>
      </c>
      <c r="G20" s="30" t="s">
        <v>107</v>
      </c>
      <c r="H20" s="36">
        <v>-0.253</v>
      </c>
    </row>
    <row r="21" spans="1:8" ht="9.75" customHeight="1">
      <c r="A21" s="24" t="s">
        <v>59</v>
      </c>
      <c r="B21" s="40" t="s">
        <v>168</v>
      </c>
      <c r="C21" s="31"/>
      <c r="D21" s="31"/>
      <c r="E21" s="31"/>
      <c r="F21" s="31"/>
      <c r="G21" s="31"/>
      <c r="H21" s="25">
        <f t="shared" si="0"/>
      </c>
    </row>
    <row r="22" spans="1:8" ht="9.75" customHeight="1">
      <c r="A22" s="19" t="s">
        <v>60</v>
      </c>
      <c r="B22" s="39" t="s">
        <v>191</v>
      </c>
      <c r="C22" s="30" t="s">
        <v>171</v>
      </c>
      <c r="D22" s="30" t="s">
        <v>212</v>
      </c>
      <c r="E22" s="30" t="s">
        <v>125</v>
      </c>
      <c r="F22" s="30" t="s">
        <v>33</v>
      </c>
      <c r="G22" s="30" t="s">
        <v>19</v>
      </c>
      <c r="H22" s="14">
        <v>0.095</v>
      </c>
    </row>
    <row r="23" spans="1:8" ht="9.75" customHeight="1">
      <c r="A23" s="20" t="s">
        <v>61</v>
      </c>
      <c r="B23" s="39" t="s">
        <v>191</v>
      </c>
      <c r="C23" s="30" t="s">
        <v>147</v>
      </c>
      <c r="D23" s="30" t="s">
        <v>79</v>
      </c>
      <c r="E23" s="30" t="s">
        <v>126</v>
      </c>
      <c r="F23" s="30" t="s">
        <v>34</v>
      </c>
      <c r="G23" s="30" t="s">
        <v>20</v>
      </c>
      <c r="H23" s="14">
        <v>0.037</v>
      </c>
    </row>
    <row r="24" spans="1:8" ht="9.75" customHeight="1">
      <c r="A24" s="29" t="s">
        <v>62</v>
      </c>
      <c r="B24" s="41" t="s">
        <v>191</v>
      </c>
      <c r="C24" s="32" t="s">
        <v>171</v>
      </c>
      <c r="D24" s="32" t="s">
        <v>78</v>
      </c>
      <c r="E24" s="32" t="s">
        <v>127</v>
      </c>
      <c r="F24" s="32" t="s">
        <v>35</v>
      </c>
      <c r="G24" s="32" t="s">
        <v>21</v>
      </c>
      <c r="H24" s="14">
        <v>0.081</v>
      </c>
    </row>
    <row r="25" spans="1:8" ht="9.75" customHeight="1">
      <c r="A25" s="19" t="s">
        <v>63</v>
      </c>
      <c r="B25" s="39" t="s">
        <v>191</v>
      </c>
      <c r="C25" s="30" t="s">
        <v>171</v>
      </c>
      <c r="D25" s="30" t="s">
        <v>184</v>
      </c>
      <c r="E25" s="30" t="s">
        <v>128</v>
      </c>
      <c r="F25" s="30" t="s">
        <v>36</v>
      </c>
      <c r="G25" s="30" t="s">
        <v>22</v>
      </c>
      <c r="H25" s="14">
        <v>0.121</v>
      </c>
    </row>
    <row r="26" spans="1:8" ht="9.75" customHeight="1">
      <c r="A26" s="29" t="s">
        <v>64</v>
      </c>
      <c r="B26" s="41" t="s">
        <v>191</v>
      </c>
      <c r="C26" s="32" t="s">
        <v>160</v>
      </c>
      <c r="D26" s="32" t="s">
        <v>182</v>
      </c>
      <c r="E26" s="32" t="s">
        <v>129</v>
      </c>
      <c r="F26" s="32" t="s">
        <v>116</v>
      </c>
      <c r="G26" s="32" t="s">
        <v>23</v>
      </c>
      <c r="H26" s="14">
        <v>0.126</v>
      </c>
    </row>
    <row r="27" spans="1:8" ht="9.75" customHeight="1">
      <c r="A27" s="47" t="s">
        <v>189</v>
      </c>
      <c r="B27" s="39" t="s">
        <v>191</v>
      </c>
      <c r="C27" s="30">
        <v>8301</v>
      </c>
      <c r="D27" s="30" t="s">
        <v>183</v>
      </c>
      <c r="E27" s="30" t="s">
        <v>130</v>
      </c>
      <c r="F27" s="30" t="s">
        <v>117</v>
      </c>
      <c r="G27" s="30" t="s">
        <v>24</v>
      </c>
      <c r="H27" s="14">
        <v>-0.056</v>
      </c>
    </row>
    <row r="28" spans="1:8" ht="9.75" customHeight="1">
      <c r="A28" s="29" t="s">
        <v>76</v>
      </c>
      <c r="B28" s="41" t="s">
        <v>191</v>
      </c>
      <c r="C28" s="32" t="s">
        <v>171</v>
      </c>
      <c r="D28" s="32" t="s">
        <v>180</v>
      </c>
      <c r="E28" s="32" t="s">
        <v>131</v>
      </c>
      <c r="F28" s="32" t="s">
        <v>118</v>
      </c>
      <c r="G28" s="32" t="s">
        <v>25</v>
      </c>
      <c r="H28" s="14">
        <v>0.029</v>
      </c>
    </row>
    <row r="29" spans="1:8" ht="9.75" customHeight="1">
      <c r="A29" s="19" t="s">
        <v>65</v>
      </c>
      <c r="B29" s="39" t="s">
        <v>191</v>
      </c>
      <c r="C29" s="30" t="s">
        <v>171</v>
      </c>
      <c r="D29" s="30" t="s">
        <v>181</v>
      </c>
      <c r="E29" s="30" t="s">
        <v>132</v>
      </c>
      <c r="F29" s="30" t="s">
        <v>119</v>
      </c>
      <c r="G29" s="30" t="s">
        <v>26</v>
      </c>
      <c r="H29" s="14">
        <v>0.079</v>
      </c>
    </row>
    <row r="30" spans="1:8" ht="9.75" customHeight="1">
      <c r="A30" s="29" t="s">
        <v>66</v>
      </c>
      <c r="B30" s="41" t="s">
        <v>191</v>
      </c>
      <c r="C30" s="32" t="s">
        <v>161</v>
      </c>
      <c r="D30" s="32" t="s">
        <v>179</v>
      </c>
      <c r="E30" s="32" t="s">
        <v>133</v>
      </c>
      <c r="F30" s="32" t="s">
        <v>120</v>
      </c>
      <c r="G30" s="32" t="s">
        <v>27</v>
      </c>
      <c r="H30" s="14">
        <v>0.15</v>
      </c>
    </row>
    <row r="31" spans="1:8" ht="9.75" customHeight="1">
      <c r="A31" s="19" t="s">
        <v>67</v>
      </c>
      <c r="B31" s="39" t="s">
        <v>191</v>
      </c>
      <c r="C31" s="30" t="s">
        <v>162</v>
      </c>
      <c r="D31" s="30" t="s">
        <v>177</v>
      </c>
      <c r="E31" s="30" t="s">
        <v>134</v>
      </c>
      <c r="F31" s="30" t="s">
        <v>121</v>
      </c>
      <c r="G31" s="30" t="s">
        <v>28</v>
      </c>
      <c r="H31" s="14">
        <v>-0.021</v>
      </c>
    </row>
    <row r="32" spans="1:8" ht="9.75" customHeight="1">
      <c r="A32" s="29" t="s">
        <v>68</v>
      </c>
      <c r="B32" s="41" t="s">
        <v>191</v>
      </c>
      <c r="C32" s="32" t="s">
        <v>192</v>
      </c>
      <c r="D32" s="32" t="s">
        <v>178</v>
      </c>
      <c r="E32" s="32" t="s">
        <v>135</v>
      </c>
      <c r="F32" s="32" t="s">
        <v>122</v>
      </c>
      <c r="G32" s="32" t="s">
        <v>29</v>
      </c>
      <c r="H32" s="14">
        <v>0.097</v>
      </c>
    </row>
    <row r="33" spans="1:8" ht="9.75" customHeight="1">
      <c r="A33" s="19" t="s">
        <v>69</v>
      </c>
      <c r="B33" s="39" t="s">
        <v>191</v>
      </c>
      <c r="C33" s="30" t="s">
        <v>193</v>
      </c>
      <c r="D33" s="30" t="s">
        <v>211</v>
      </c>
      <c r="E33" s="30" t="s">
        <v>136</v>
      </c>
      <c r="F33" s="30" t="s">
        <v>123</v>
      </c>
      <c r="G33" s="30" t="s">
        <v>30</v>
      </c>
      <c r="H33" s="14">
        <v>0.025</v>
      </c>
    </row>
    <row r="34" spans="1:8" ht="9.75" customHeight="1">
      <c r="A34" s="29" t="s">
        <v>70</v>
      </c>
      <c r="B34" s="41" t="s">
        <v>191</v>
      </c>
      <c r="C34" s="32" t="s">
        <v>194</v>
      </c>
      <c r="D34" s="32" t="s">
        <v>210</v>
      </c>
      <c r="E34" s="32" t="s">
        <v>124</v>
      </c>
      <c r="F34" s="32" t="s">
        <v>32</v>
      </c>
      <c r="G34" s="32" t="s">
        <v>31</v>
      </c>
      <c r="H34" s="14">
        <v>0.458</v>
      </c>
    </row>
    <row r="35" spans="1:8" ht="9.75" customHeight="1">
      <c r="A35" s="24" t="s">
        <v>190</v>
      </c>
      <c r="B35" s="40" t="s">
        <v>168</v>
      </c>
      <c r="C35" s="33"/>
      <c r="D35" s="33"/>
      <c r="E35" s="33"/>
      <c r="F35" s="33"/>
      <c r="G35" s="33"/>
      <c r="H35" s="25">
        <f t="shared" si="0"/>
      </c>
    </row>
    <row r="36" spans="1:8" ht="9.75" customHeight="1">
      <c r="A36" s="19" t="s">
        <v>9</v>
      </c>
      <c r="B36" s="39" t="s">
        <v>191</v>
      </c>
      <c r="C36" s="30" t="s">
        <v>195</v>
      </c>
      <c r="D36" s="30" t="s">
        <v>209</v>
      </c>
      <c r="E36" s="30" t="s">
        <v>137</v>
      </c>
      <c r="F36" s="30" t="s">
        <v>102</v>
      </c>
      <c r="G36" s="30" t="s">
        <v>101</v>
      </c>
      <c r="H36" s="14">
        <v>0.06</v>
      </c>
    </row>
    <row r="37" spans="1:8" ht="9.75" customHeight="1">
      <c r="A37" s="29" t="s">
        <v>164</v>
      </c>
      <c r="B37" s="41" t="s">
        <v>150</v>
      </c>
      <c r="C37" s="32" t="s">
        <v>196</v>
      </c>
      <c r="D37" s="32" t="s">
        <v>176</v>
      </c>
      <c r="E37" s="32" t="s">
        <v>138</v>
      </c>
      <c r="F37" s="32" t="s">
        <v>100</v>
      </c>
      <c r="G37" s="32" t="s">
        <v>99</v>
      </c>
      <c r="H37" s="14">
        <v>0.163</v>
      </c>
    </row>
    <row r="38" spans="1:8" ht="9.75" customHeight="1">
      <c r="A38" s="19" t="s">
        <v>149</v>
      </c>
      <c r="B38" s="39" t="s">
        <v>170</v>
      </c>
      <c r="C38" s="59">
        <v>93</v>
      </c>
      <c r="D38" s="59">
        <v>87</v>
      </c>
      <c r="E38" s="59">
        <v>82</v>
      </c>
      <c r="F38" s="59">
        <v>96</v>
      </c>
      <c r="G38" s="59">
        <v>97</v>
      </c>
      <c r="H38" s="14">
        <f t="shared" si="0"/>
        <v>0.09811320754716979</v>
      </c>
    </row>
    <row r="39" spans="1:8" ht="9.75" customHeight="1">
      <c r="A39" s="29" t="s">
        <v>148</v>
      </c>
      <c r="B39" s="41" t="s">
        <v>170</v>
      </c>
      <c r="C39" s="58">
        <v>64</v>
      </c>
      <c r="D39" s="58">
        <v>68</v>
      </c>
      <c r="E39" s="58">
        <v>65</v>
      </c>
      <c r="F39" s="58">
        <v>67</v>
      </c>
      <c r="G39" s="58">
        <v>69</v>
      </c>
      <c r="H39" s="14">
        <f t="shared" si="0"/>
        <v>0.03499999999999992</v>
      </c>
    </row>
    <row r="40" spans="1:8" ht="9.75" customHeight="1">
      <c r="A40" s="24" t="s">
        <v>151</v>
      </c>
      <c r="B40" s="40" t="s">
        <v>168</v>
      </c>
      <c r="C40" s="60"/>
      <c r="D40" s="60"/>
      <c r="E40" s="60"/>
      <c r="F40" s="60"/>
      <c r="G40" s="60"/>
      <c r="H40" s="25">
        <f t="shared" si="0"/>
      </c>
    </row>
    <row r="41" spans="1:8" ht="9.75" customHeight="1">
      <c r="A41" s="19" t="s">
        <v>152</v>
      </c>
      <c r="B41" s="39" t="s">
        <v>170</v>
      </c>
      <c r="C41" s="59">
        <v>45</v>
      </c>
      <c r="D41" s="59">
        <v>41</v>
      </c>
      <c r="E41" s="59">
        <v>38</v>
      </c>
      <c r="F41" s="59">
        <v>41</v>
      </c>
      <c r="G41" s="59">
        <v>43</v>
      </c>
      <c r="H41" s="14">
        <f t="shared" si="0"/>
        <v>0.07499999999999996</v>
      </c>
    </row>
    <row r="42" spans="1:8" ht="9.75" customHeight="1">
      <c r="A42" s="29" t="s">
        <v>153</v>
      </c>
      <c r="B42" s="41" t="s">
        <v>170</v>
      </c>
      <c r="C42" s="58">
        <v>20</v>
      </c>
      <c r="D42" s="58">
        <v>25</v>
      </c>
      <c r="E42" s="58">
        <v>24</v>
      </c>
      <c r="F42" s="58">
        <v>25</v>
      </c>
      <c r="G42" s="58">
        <v>27</v>
      </c>
      <c r="H42" s="14">
        <f t="shared" si="0"/>
        <v>0.09459459459459452</v>
      </c>
    </row>
    <row r="43" spans="1:8" ht="9.75" customHeight="1">
      <c r="A43" s="19" t="s">
        <v>154</v>
      </c>
      <c r="B43" s="39" t="s">
        <v>170</v>
      </c>
      <c r="C43" s="59">
        <v>19</v>
      </c>
      <c r="D43" s="59">
        <v>18</v>
      </c>
      <c r="E43" s="59">
        <v>19</v>
      </c>
      <c r="F43" s="59">
        <v>15</v>
      </c>
      <c r="G43" s="59">
        <v>13</v>
      </c>
      <c r="H43" s="14">
        <f t="shared" si="0"/>
        <v>-0.25</v>
      </c>
    </row>
    <row r="44" spans="1:8" ht="9.75" customHeight="1">
      <c r="A44" s="29" t="s">
        <v>155</v>
      </c>
      <c r="B44" s="41" t="s">
        <v>170</v>
      </c>
      <c r="C44" s="58">
        <v>16</v>
      </c>
      <c r="D44" s="58">
        <v>16</v>
      </c>
      <c r="E44" s="58">
        <v>19</v>
      </c>
      <c r="F44" s="58">
        <v>19</v>
      </c>
      <c r="G44" s="58">
        <v>17</v>
      </c>
      <c r="H44" s="14">
        <f t="shared" si="0"/>
        <v>-0.05555555555555558</v>
      </c>
    </row>
    <row r="45" spans="1:8" ht="9.75" customHeight="1">
      <c r="A45" s="63" t="s">
        <v>156</v>
      </c>
      <c r="B45" s="64" t="s">
        <v>168</v>
      </c>
      <c r="C45" s="31"/>
      <c r="D45" s="31"/>
      <c r="E45" s="31"/>
      <c r="F45" s="31"/>
      <c r="G45" s="31"/>
      <c r="H45" s="25">
        <f t="shared" si="0"/>
      </c>
    </row>
    <row r="46" spans="1:8" ht="9.75" customHeight="1">
      <c r="A46" s="19" t="s">
        <v>157</v>
      </c>
      <c r="B46" s="39" t="s">
        <v>12</v>
      </c>
      <c r="C46" s="30" t="s">
        <v>197</v>
      </c>
      <c r="D46" s="30" t="s">
        <v>175</v>
      </c>
      <c r="E46" s="30" t="s">
        <v>139</v>
      </c>
      <c r="F46" s="30" t="s">
        <v>142</v>
      </c>
      <c r="G46" s="30" t="s">
        <v>98</v>
      </c>
      <c r="H46" s="14">
        <v>0.092</v>
      </c>
    </row>
    <row r="47" spans="1:8" ht="9.75" customHeight="1">
      <c r="A47" s="29" t="s">
        <v>158</v>
      </c>
      <c r="B47" s="41" t="s">
        <v>13</v>
      </c>
      <c r="C47" s="32" t="s">
        <v>198</v>
      </c>
      <c r="D47" s="32" t="s">
        <v>208</v>
      </c>
      <c r="E47" s="32" t="s">
        <v>174</v>
      </c>
      <c r="F47" s="32" t="s">
        <v>140</v>
      </c>
      <c r="G47" s="32" t="s">
        <v>141</v>
      </c>
      <c r="H47" s="14">
        <v>0.08</v>
      </c>
    </row>
    <row r="48" spans="1:8" ht="9.75" customHeight="1">
      <c r="A48" s="19" t="s">
        <v>11</v>
      </c>
      <c r="B48" s="39" t="s">
        <v>170</v>
      </c>
      <c r="C48" s="45">
        <v>12.2</v>
      </c>
      <c r="D48" s="45">
        <v>10.8</v>
      </c>
      <c r="E48" s="45">
        <v>10.1</v>
      </c>
      <c r="F48" s="45">
        <v>10.6</v>
      </c>
      <c r="G48" s="45">
        <v>11.1</v>
      </c>
      <c r="H48" s="14">
        <f t="shared" si="0"/>
        <v>0.05714285714285716</v>
      </c>
    </row>
    <row r="49" spans="1:8" ht="9.75" customHeight="1">
      <c r="A49" s="24" t="s">
        <v>14</v>
      </c>
      <c r="B49" s="40" t="s">
        <v>168</v>
      </c>
      <c r="C49" s="31"/>
      <c r="D49" s="31"/>
      <c r="E49" s="31"/>
      <c r="F49" s="31"/>
      <c r="G49" s="31"/>
      <c r="H49" s="25">
        <f t="shared" si="0"/>
      </c>
    </row>
    <row r="50" spans="1:8" ht="9.75" customHeight="1">
      <c r="A50" s="19" t="s">
        <v>3</v>
      </c>
      <c r="B50" s="39" t="s">
        <v>170</v>
      </c>
      <c r="C50" s="45">
        <v>-2.1</v>
      </c>
      <c r="D50" s="45">
        <v>-2</v>
      </c>
      <c r="E50" s="45">
        <v>-2.5</v>
      </c>
      <c r="F50" s="45">
        <v>-1.9</v>
      </c>
      <c r="G50" s="45">
        <v>-1.2</v>
      </c>
      <c r="H50" s="14">
        <f t="shared" si="0"/>
        <v>-0.4375</v>
      </c>
    </row>
    <row r="51" spans="1:8" ht="9.75" customHeight="1">
      <c r="A51" s="19" t="s">
        <v>4</v>
      </c>
      <c r="B51" s="39" t="s">
        <v>170</v>
      </c>
      <c r="C51" s="45">
        <v>-5.7</v>
      </c>
      <c r="D51" s="45">
        <v>-5.1</v>
      </c>
      <c r="E51" s="45">
        <v>-6</v>
      </c>
      <c r="F51" s="45">
        <v>-4.9</v>
      </c>
      <c r="G51" s="45">
        <v>-3.6</v>
      </c>
      <c r="H51" s="14">
        <f t="shared" si="0"/>
        <v>-0.32499999999999996</v>
      </c>
    </row>
    <row r="52" spans="1:8" ht="19.5" customHeight="1">
      <c r="A52" s="43" t="s">
        <v>5</v>
      </c>
      <c r="B52" s="42" t="s">
        <v>7</v>
      </c>
      <c r="C52" s="33" t="s">
        <v>199</v>
      </c>
      <c r="D52" s="33" t="s">
        <v>205</v>
      </c>
      <c r="E52" s="33" t="s">
        <v>173</v>
      </c>
      <c r="F52" s="33" t="s">
        <v>206</v>
      </c>
      <c r="G52" s="33" t="s">
        <v>207</v>
      </c>
      <c r="H52" s="35">
        <v>0.181</v>
      </c>
    </row>
    <row r="53" spans="1:8" ht="19.5" customHeight="1">
      <c r="A53" s="44" t="s">
        <v>6</v>
      </c>
      <c r="B53" s="42" t="s">
        <v>7</v>
      </c>
      <c r="C53" s="34" t="s">
        <v>200</v>
      </c>
      <c r="D53" s="34" t="s">
        <v>201</v>
      </c>
      <c r="E53" s="34" t="s">
        <v>202</v>
      </c>
      <c r="F53" s="34" t="s">
        <v>203</v>
      </c>
      <c r="G53" s="34" t="s">
        <v>204</v>
      </c>
      <c r="H53" s="35">
        <v>0.192</v>
      </c>
    </row>
    <row r="54" spans="1:8" ht="9.75" customHeight="1">
      <c r="A54" s="8"/>
      <c r="B54" s="9"/>
      <c r="C54" s="11"/>
      <c r="D54" s="11"/>
      <c r="E54" s="11"/>
      <c r="F54" s="11"/>
      <c r="G54" s="11"/>
      <c r="H54" s="5"/>
    </row>
    <row r="55" spans="1:8" ht="19.5" customHeight="1">
      <c r="A55" s="61" t="s">
        <v>185</v>
      </c>
      <c r="B55" s="62" t="s">
        <v>163</v>
      </c>
      <c r="C55" s="62" t="s">
        <v>163</v>
      </c>
      <c r="D55" s="62" t="s">
        <v>163</v>
      </c>
      <c r="E55" s="62" t="s">
        <v>163</v>
      </c>
      <c r="F55" s="62" t="s">
        <v>163</v>
      </c>
      <c r="G55" s="62" t="s">
        <v>163</v>
      </c>
      <c r="H55" s="62" t="s">
        <v>163</v>
      </c>
    </row>
    <row r="56" spans="1:8" ht="9.75" customHeight="1">
      <c r="A56" s="21" t="s">
        <v>8</v>
      </c>
      <c r="B56" s="15"/>
      <c r="C56" s="15"/>
      <c r="D56" s="15"/>
      <c r="E56" s="15"/>
      <c r="F56" s="16"/>
      <c r="G56" s="15"/>
      <c r="H56" s="16"/>
    </row>
    <row r="57" spans="1:8" ht="19.5" customHeight="1">
      <c r="A57" s="65" t="s">
        <v>186</v>
      </c>
      <c r="B57" s="66"/>
      <c r="C57" s="66"/>
      <c r="D57" s="66"/>
      <c r="E57" s="66"/>
      <c r="F57" s="66"/>
      <c r="G57" s="66"/>
      <c r="H57" s="66"/>
    </row>
    <row r="58" spans="1:8" ht="9.75" customHeight="1">
      <c r="A58" s="21" t="s">
        <v>77</v>
      </c>
      <c r="B58" s="17"/>
      <c r="C58" s="16"/>
      <c r="D58" s="16"/>
      <c r="E58" s="16"/>
      <c r="F58" s="16"/>
      <c r="G58" s="16"/>
      <c r="H58" s="16"/>
    </row>
    <row r="59" spans="1:8" ht="9.75" customHeight="1">
      <c r="A59" s="21" t="s">
        <v>0</v>
      </c>
      <c r="B59" s="17"/>
      <c r="C59" s="16"/>
      <c r="D59" s="16"/>
      <c r="E59" s="16"/>
      <c r="F59" s="16"/>
      <c r="G59" s="16"/>
      <c r="H59" s="16"/>
    </row>
    <row r="60" spans="1:8" ht="9.75" customHeight="1">
      <c r="A60" s="21" t="s">
        <v>72</v>
      </c>
      <c r="B60" s="51"/>
      <c r="C60" s="51"/>
      <c r="D60" s="51"/>
      <c r="E60" s="52"/>
      <c r="F60" s="53"/>
      <c r="G60" s="54"/>
      <c r="H60" s="53"/>
    </row>
    <row r="61" spans="1:8" ht="9.75" customHeight="1">
      <c r="A61" s="21" t="s">
        <v>73</v>
      </c>
      <c r="B61" s="51"/>
      <c r="C61" s="51"/>
      <c r="D61" s="51"/>
      <c r="E61" s="52"/>
      <c r="F61" s="53"/>
      <c r="G61" s="54"/>
      <c r="H61" s="53"/>
    </row>
    <row r="62" spans="1:8" ht="9.75" customHeight="1">
      <c r="A62" s="21" t="s">
        <v>74</v>
      </c>
      <c r="B62" s="51"/>
      <c r="C62" s="51"/>
      <c r="D62" s="51"/>
      <c r="E62" s="52"/>
      <c r="F62" s="53"/>
      <c r="G62" s="54"/>
      <c r="H62" s="53"/>
    </row>
    <row r="63" spans="1:8" ht="9.75" customHeight="1">
      <c r="A63" s="21" t="s">
        <v>75</v>
      </c>
      <c r="B63" s="51"/>
      <c r="C63" s="51"/>
      <c r="D63" s="51"/>
      <c r="E63" s="52"/>
      <c r="F63" s="53"/>
      <c r="G63" s="54"/>
      <c r="H63" s="53"/>
    </row>
    <row r="64" spans="1:8" ht="9.75" customHeight="1">
      <c r="A64" s="21" t="s">
        <v>187</v>
      </c>
      <c r="B64" s="51"/>
      <c r="C64" s="51"/>
      <c r="D64" s="51"/>
      <c r="E64" s="52"/>
      <c r="F64" s="53"/>
      <c r="G64" s="54"/>
      <c r="H64" s="53"/>
    </row>
    <row r="65" spans="1:8" ht="9.75" customHeight="1">
      <c r="A65" s="21" t="s">
        <v>188</v>
      </c>
      <c r="B65" s="51"/>
      <c r="C65" s="51"/>
      <c r="D65" s="51"/>
      <c r="E65" s="52"/>
      <c r="F65" s="53"/>
      <c r="G65" s="54"/>
      <c r="H65" s="53"/>
    </row>
    <row r="66" spans="1:8" ht="9.75" customHeight="1">
      <c r="A66" s="21" t="s">
        <v>159</v>
      </c>
      <c r="B66" s="51"/>
      <c r="C66" s="51"/>
      <c r="D66" s="51"/>
      <c r="E66" s="52"/>
      <c r="F66" s="53"/>
      <c r="G66" s="54"/>
      <c r="H66" s="53"/>
    </row>
    <row r="67" spans="1:7" s="23" customFormat="1" ht="9.75" customHeight="1">
      <c r="A67" s="22" t="s">
        <v>1</v>
      </c>
      <c r="B67" s="48"/>
      <c r="C67" s="48"/>
      <c r="D67" s="48"/>
      <c r="E67" s="49"/>
      <c r="G67" s="50"/>
    </row>
    <row r="68" spans="1:7" s="23" customFormat="1" ht="9.75" customHeight="1">
      <c r="A68" s="55" t="s">
        <v>2</v>
      </c>
      <c r="B68" s="48"/>
      <c r="C68" s="48"/>
      <c r="D68" s="48"/>
      <c r="E68" s="49"/>
      <c r="G68" s="50"/>
    </row>
    <row r="69" ht="12">
      <c r="A69" s="23"/>
    </row>
  </sheetData>
  <mergeCells count="3">
    <mergeCell ref="A55:H55"/>
    <mergeCell ref="A45:B45"/>
    <mergeCell ref="A57:H57"/>
  </mergeCells>
  <printOptions/>
  <pageMargins left="0.5905511811023623" right="0.5905511811023623" top="0.5905511811023623" bottom="0.5905511811023623" header="0.3937007874015748" footer="0.3937007874015748"/>
  <pageSetup orientation="portrait" paperSize="9"/>
  <ignoredErrors>
    <ignoredError sqref="H21 H13 H6 H35 H40 H45 H4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Bundesamt für Landwirtschaft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Bundesamt für Landwirtschaft</dc:creator>
  <cp:keywords/>
  <dc:description/>
  <cp:lastModifiedBy>Gandalf Foobar</cp:lastModifiedBy>
  <cp:lastPrinted>2015-05-27T08:42:39Z</cp:lastPrinted>
  <dcterms:created xsi:type="dcterms:W3CDTF">1999-12-22T16:12:15Z</dcterms:created>
  <dcterms:modified xsi:type="dcterms:W3CDTF">2015-10-21T06:02:08Z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COO.2101.101.7.261115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11.02.2015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*COO.2101.101.7.261115*</vt:lpwstr>
  </property>
  <property fmtid="{D5CDD505-2E9C-101B-9397-08002B2CF9AE}" pid="21" name="FSC#COOELAK@1.1001:RefBarCode">
    <vt:lpwstr>*COO.2101.101.4.261116*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PositionNumber">
    <vt:lpwstr/>
  </property>
  <property fmtid="{D5CDD505-2E9C-101B-9397-08002B2CF9AE}" pid="25" name="FSC#EVDCFG@15.1400:Dossierref">
    <vt:lpwstr>032.1-00001</vt:lpwstr>
  </property>
  <property fmtid="{D5CDD505-2E9C-101B-9397-08002B2CF9AE}" pid="26" name="FSC#EVDCFG@15.1400:FileRespEmail">
    <vt:lpwstr/>
  </property>
  <property fmtid="{D5CDD505-2E9C-101B-9397-08002B2CF9AE}" pid="27" name="FSC#EVDCFG@15.1400:FileRespFax">
    <vt:lpwstr/>
  </property>
  <property fmtid="{D5CDD505-2E9C-101B-9397-08002B2CF9AE}" pid="28" name="FSC#EVDCFG@15.1400:FileRespHome">
    <vt:lpwstr/>
  </property>
  <property fmtid="{D5CDD505-2E9C-101B-9397-08002B2CF9AE}" pid="29" name="FSC#EVDCFG@15.1400:FileResponsible">
    <vt:lpwstr/>
  </property>
  <property fmtid="{D5CDD505-2E9C-101B-9397-08002B2CF9AE}" pid="30" name="FSC#EVDCFG@15.1400:FileRespOrg">
    <vt:lpwstr>Kommunikation und Sprachdienste</vt:lpwstr>
  </property>
  <property fmtid="{D5CDD505-2E9C-101B-9397-08002B2CF9AE}" pid="31" name="FSC#EVDCFG@15.1400:FileRespOrgHome">
    <vt:lpwstr/>
  </property>
  <property fmtid="{D5CDD505-2E9C-101B-9397-08002B2CF9AE}" pid="32" name="FSC#EVDCFG@15.1400:FileRespOrgStreet">
    <vt:lpwstr/>
  </property>
  <property fmtid="{D5CDD505-2E9C-101B-9397-08002B2CF9AE}" pid="33" name="FSC#EVDCFG@15.1400:FileRespOrgZipCode">
    <vt:lpwstr/>
  </property>
  <property fmtid="{D5CDD505-2E9C-101B-9397-08002B2CF9AE}" pid="34" name="FSC#EVDCFG@15.1400:FileRespshortsign">
    <vt:lpwstr/>
  </property>
  <property fmtid="{D5CDD505-2E9C-101B-9397-08002B2CF9AE}" pid="35" name="FSC#EVDCFG@15.1400:FileRespStreet">
    <vt:lpwstr/>
  </property>
  <property fmtid="{D5CDD505-2E9C-101B-9397-08002B2CF9AE}" pid="36" name="FSC#EVDCFG@15.1400:FileRespTel">
    <vt:lpwstr/>
  </property>
  <property fmtid="{D5CDD505-2E9C-101B-9397-08002B2CF9AE}" pid="37" name="FSC#EVDCFG@15.1400:FileRespZipCode">
    <vt:lpwstr/>
  </property>
  <property fmtid="{D5CDD505-2E9C-101B-9397-08002B2CF9AE}" pid="38" name="FSC#EVDCFG@15.1400:OutAttachElectr">
    <vt:lpwstr/>
  </property>
  <property fmtid="{D5CDD505-2E9C-101B-9397-08002B2CF9AE}" pid="39" name="FSC#EVDCFG@15.1400:OutAttachPhysic">
    <vt:lpwstr/>
  </property>
  <property fmtid="{D5CDD505-2E9C-101B-9397-08002B2CF9AE}" pid="40" name="FSC#EVDCFG@15.1400:SignAcceptedDraft1">
    <vt:lpwstr/>
  </property>
  <property fmtid="{D5CDD505-2E9C-101B-9397-08002B2CF9AE}" pid="41" name="FSC#EVDCFG@15.1400:SignAcceptedDraft1FR">
    <vt:lpwstr/>
  </property>
  <property fmtid="{D5CDD505-2E9C-101B-9397-08002B2CF9AE}" pid="42" name="FSC#EVDCFG@15.1400:SignAcceptedDraft2">
    <vt:lpwstr/>
  </property>
  <property fmtid="{D5CDD505-2E9C-101B-9397-08002B2CF9AE}" pid="43" name="FSC#EVDCFG@15.1400:SignAcceptedDraft2FR">
    <vt:lpwstr/>
  </property>
  <property fmtid="{D5CDD505-2E9C-101B-9397-08002B2CF9AE}" pid="44" name="FSC#EVDCFG@15.1400:SignApproved1">
    <vt:lpwstr/>
  </property>
  <property fmtid="{D5CDD505-2E9C-101B-9397-08002B2CF9AE}" pid="45" name="FSC#EVDCFG@15.1400:SignApproved1FR">
    <vt:lpwstr/>
  </property>
  <property fmtid="{D5CDD505-2E9C-101B-9397-08002B2CF9AE}" pid="46" name="FSC#EVDCFG@15.1400:SignApproved2">
    <vt:lpwstr/>
  </property>
  <property fmtid="{D5CDD505-2E9C-101B-9397-08002B2CF9AE}" pid="47" name="FSC#EVDCFG@15.1400:SignApproved2FR">
    <vt:lpwstr/>
  </property>
  <property fmtid="{D5CDD505-2E9C-101B-9397-08002B2CF9AE}" pid="48" name="FSC#EVDCFG@15.1400:SubDossierBarCode">
    <vt:lpwstr/>
  </property>
  <property fmtid="{D5CDD505-2E9C-101B-9397-08002B2CF9AE}" pid="49" name="FSC#EVDCFG@15.1400:Subject">
    <vt:lpwstr/>
  </property>
  <property fmtid="{D5CDD505-2E9C-101B-9397-08002B2CF9AE}" pid="50" name="FSC#EVDCFG@15.1400:Title">
    <vt:lpwstr>AB15_SV_und_Betriebshilfe_Tabellenanhang_d</vt:lpwstr>
  </property>
  <property fmtid="{D5CDD505-2E9C-101B-9397-08002B2CF9AE}" pid="51" name="FSC#EVDCFG@15.1400:UserFunction">
    <vt:lpwstr/>
  </property>
  <property fmtid="{D5CDD505-2E9C-101B-9397-08002B2CF9AE}" pid="52" name="FSC#EVDCFG@15.1400:SalutationEnglish">
    <vt:lpwstr>Communication Unit</vt:lpwstr>
  </property>
  <property fmtid="{D5CDD505-2E9C-101B-9397-08002B2CF9AE}" pid="53" name="FSC#EVDCFG@15.1400:SalutationFrench">
    <vt:lpwstr>Secteur Communication</vt:lpwstr>
  </property>
  <property fmtid="{D5CDD505-2E9C-101B-9397-08002B2CF9AE}" pid="54" name="FSC#EVDCFG@15.1400:SalutationGerman">
    <vt:lpwstr>Fachbereich Kommunikation</vt:lpwstr>
  </property>
  <property fmtid="{D5CDD505-2E9C-101B-9397-08002B2CF9AE}" pid="55" name="FSC#EVDCFG@15.1400:SalutationItalian">
    <vt:lpwstr>Settore Comunicazione</vt:lpwstr>
  </property>
  <property fmtid="{D5CDD505-2E9C-101B-9397-08002B2CF9AE}" pid="56" name="FSC#EVDCFG@15.1400:SalutationEnglishUser">
    <vt:lpwstr/>
  </property>
  <property fmtid="{D5CDD505-2E9C-101B-9397-08002B2CF9AE}" pid="57" name="FSC#EVDCFG@15.1400:SalutationFrenchUser">
    <vt:lpwstr/>
  </property>
  <property fmtid="{D5CDD505-2E9C-101B-9397-08002B2CF9AE}" pid="58" name="FSC#EVDCFG@15.1400:SalutationGermanUser">
    <vt:lpwstr/>
  </property>
  <property fmtid="{D5CDD505-2E9C-101B-9397-08002B2CF9AE}" pid="59" name="FSC#EVDCFG@15.1400:SalutationItalianUs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Sachbearbeiter/-in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2015-02-11T12:28:34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AB15_SV_und_Betriebshilfe_Tabellenanhang_d
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