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BLW\users\bln\Anhangtabellen\Tabellen d\"/>
    </mc:Choice>
  </mc:AlternateContent>
  <bookViews>
    <workbookView xWindow="120" yWindow="195" windowWidth="18915" windowHeight="11475"/>
  </bookViews>
  <sheets>
    <sheet name="Tabelle 27" sheetId="1" r:id="rId1"/>
  </sheets>
  <calcPr calcId="152511" calcMode="manual"/>
</workbook>
</file>

<file path=xl/calcChain.xml><?xml version="1.0" encoding="utf-8"?>
<calcChain xmlns="http://schemas.openxmlformats.org/spreadsheetml/2006/main">
  <c r="M19" i="1" l="1"/>
  <c r="L19" i="1"/>
  <c r="K19" i="1"/>
  <c r="M12" i="1"/>
  <c r="L12" i="1"/>
  <c r="K12" i="1"/>
  <c r="M5" i="1"/>
  <c r="L5" i="1"/>
  <c r="K5" i="1"/>
</calcChain>
</file>

<file path=xl/sharedStrings.xml><?xml version="1.0" encoding="utf-8"?>
<sst xmlns="http://schemas.openxmlformats.org/spreadsheetml/2006/main" count="215" uniqueCount="100">
  <si>
    <t>Sektoren / Produkt-Markt-Bereich</t>
  </si>
  <si>
    <t>Rechnung 2008</t>
  </si>
  <si>
    <t>Fr.</t>
  </si>
  <si>
    <t>Quelle: BLW</t>
  </si>
  <si>
    <t>Milchproduktion</t>
  </si>
  <si>
    <t xml:space="preserve">Milch und Butter </t>
  </si>
  <si>
    <t>Tierproduktion</t>
  </si>
  <si>
    <t>Fleisch</t>
  </si>
  <si>
    <t>Eier</t>
  </si>
  <si>
    <t>Fische</t>
  </si>
  <si>
    <t>Honig</t>
  </si>
  <si>
    <t>Pflanzenbau</t>
  </si>
  <si>
    <t>Obst</t>
  </si>
  <si>
    <t>Getreide</t>
  </si>
  <si>
    <t>Kartoffeln</t>
  </si>
  <si>
    <t>Ölsaaten</t>
  </si>
  <si>
    <t>Zierpflanzen</t>
  </si>
  <si>
    <t>Gemeinsame Massnahmen</t>
  </si>
  <si>
    <t>Kleinprojekte und Sponsoring</t>
  </si>
  <si>
    <t>National</t>
  </si>
  <si>
    <t>Total</t>
  </si>
  <si>
    <r>
      <t>Rechnung 2009</t>
    </r>
    <r>
      <rPr>
        <b/>
        <vertAlign val="superscript"/>
        <sz val="9"/>
        <rFont val="Arial"/>
        <family val="2"/>
      </rPr>
      <t xml:space="preserve"> </t>
    </r>
  </si>
  <si>
    <r>
      <t xml:space="preserve">Regional </t>
    </r>
    <r>
      <rPr>
        <b/>
        <vertAlign val="superscript"/>
        <sz val="9"/>
        <rFont val="Arial"/>
        <family val="2"/>
      </rPr>
      <t xml:space="preserve"> </t>
    </r>
  </si>
  <si>
    <t>Rechnung 2005</t>
  </si>
  <si>
    <t>Rechnung 2006</t>
  </si>
  <si>
    <t>Rechnung 2007</t>
  </si>
  <si>
    <t>Saatgut</t>
  </si>
  <si>
    <t>Käse Ausland</t>
  </si>
  <si>
    <t>Käse Inland</t>
  </si>
  <si>
    <t>Rechnung 2004</t>
  </si>
  <si>
    <t>Rechnung 2003</t>
  </si>
  <si>
    <t>Rechnung 2002</t>
  </si>
  <si>
    <t>--</t>
  </si>
  <si>
    <t>Rechnung 2001</t>
  </si>
  <si>
    <t>Rechnung 2000</t>
  </si>
  <si>
    <t>Rechnung 1999</t>
  </si>
  <si>
    <t>1 Definitiver Rechnungsabschluss fallweise noch offen</t>
  </si>
  <si>
    <t>Rechnung 2010</t>
  </si>
  <si>
    <t>Rechnung 2011</t>
  </si>
  <si>
    <t>Rechnung 2012</t>
  </si>
  <si>
    <t>Lebende Tiere (Rinder, Pferde, Ziegen)</t>
  </si>
  <si>
    <t>Agrotourismus</t>
  </si>
  <si>
    <t>2 Zusatzbetrag für Export Käse aufgrund der Frankenstärke</t>
  </si>
  <si>
    <t xml:space="preserve">Käse Inland / Ausland </t>
  </si>
  <si>
    <r>
      <t xml:space="preserve">Zusatzbetrag für Export Käse </t>
    </r>
    <r>
      <rPr>
        <vertAlign val="superscript"/>
        <sz val="9"/>
        <rFont val="Arial"/>
        <family val="2"/>
      </rPr>
      <t>2</t>
    </r>
  </si>
  <si>
    <r>
      <t xml:space="preserve">Pilze 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</t>
    </r>
  </si>
  <si>
    <t>Gemüse</t>
  </si>
  <si>
    <r>
      <t xml:space="preserve">Wein </t>
    </r>
    <r>
      <rPr>
        <vertAlign val="superscript"/>
        <sz val="9"/>
        <rFont val="Arial"/>
        <family val="2"/>
      </rPr>
      <t xml:space="preserve">4 </t>
    </r>
  </si>
  <si>
    <r>
      <t xml:space="preserve">Pilotprojekte Ausland </t>
    </r>
    <r>
      <rPr>
        <vertAlign val="superscript"/>
        <sz val="9"/>
        <rFont val="Arial"/>
        <family val="2"/>
      </rPr>
      <t>5</t>
    </r>
  </si>
  <si>
    <t>4 Bis 2003 aus Rebbaufonds</t>
  </si>
  <si>
    <t>5 Ab 2014 gemäss Artikel 12 Landwirtschaftliche Absatzförderungsverordnung LAfV</t>
  </si>
  <si>
    <t>6 Bis 2003 unter Gemeinsame Massnahmen aufgeführt</t>
  </si>
  <si>
    <r>
      <t xml:space="preserve">Öffentlichkeitsarbeit </t>
    </r>
    <r>
      <rPr>
        <b/>
        <vertAlign val="superscript"/>
        <sz val="9"/>
        <rFont val="Arial"/>
        <family val="2"/>
      </rPr>
      <t>6</t>
    </r>
  </si>
  <si>
    <t>3 Bis 2007 unter Gemüse aufgeführt</t>
  </si>
  <si>
    <t>Ausgaben Qualitäts- und Absatzförderung</t>
  </si>
  <si>
    <t>Budget 2015</t>
  </si>
  <si>
    <t>Rechnung 2013</t>
  </si>
  <si>
    <t>Übergreifende Massnahmen (Bio, IP, AOP/IGP)</t>
  </si>
  <si>
    <t>Überregionale Projekte</t>
  </si>
  <si>
    <t>Sonderprojekte</t>
  </si>
  <si>
    <t>Käse</t>
  </si>
  <si>
    <t>Bioprodukte</t>
  </si>
  <si>
    <t>Rindergenetik</t>
  </si>
  <si>
    <r>
      <t>Exportinitiativen</t>
    </r>
    <r>
      <rPr>
        <b/>
        <vertAlign val="superscript"/>
        <sz val="9"/>
        <rFont val="Arial"/>
        <family val="2"/>
      </rPr>
      <t>7</t>
    </r>
  </si>
  <si>
    <r>
      <t>Förderung von Qualität und Nachhaltigkeit</t>
    </r>
    <r>
      <rPr>
        <b/>
        <vertAlign val="superscript"/>
        <sz val="9"/>
        <rFont val="Arial"/>
        <family val="2"/>
      </rPr>
      <t>8</t>
    </r>
  </si>
  <si>
    <t xml:space="preserve">7 Bis 2013 als Pilotprojekte </t>
  </si>
  <si>
    <t>8 Stand Juli 2015</t>
  </si>
  <si>
    <t>27 600 000</t>
  </si>
  <si>
    <t>20 500 000</t>
  </si>
  <si>
    <t>7 100 000</t>
  </si>
  <si>
    <t>7 566 000</t>
  </si>
  <si>
    <t>5 600 000</t>
  </si>
  <si>
    <t>1 150 000</t>
  </si>
  <si>
    <t xml:space="preserve"> 816 000</t>
  </si>
  <si>
    <t>7 981 200</t>
  </si>
  <si>
    <t xml:space="preserve"> 775 000</t>
  </si>
  <si>
    <t xml:space="preserve"> 230 000</t>
  </si>
  <si>
    <t>2 250 000</t>
  </si>
  <si>
    <t xml:space="preserve"> 345 000</t>
  </si>
  <si>
    <t xml:space="preserve"> 570 000</t>
  </si>
  <si>
    <t xml:space="preserve"> 480 000</t>
  </si>
  <si>
    <t xml:space="preserve"> 415 000</t>
  </si>
  <si>
    <r>
      <t>Rechnung 2014</t>
    </r>
    <r>
      <rPr>
        <b/>
        <vertAlign val="superscript"/>
        <sz val="9"/>
        <rFont val="Arial"/>
        <family val="2"/>
      </rPr>
      <t>1</t>
    </r>
  </si>
  <si>
    <t>2 580 000</t>
  </si>
  <si>
    <t>4 080 000</t>
  </si>
  <si>
    <t>2 647 500</t>
  </si>
  <si>
    <t>3 095 000</t>
  </si>
  <si>
    <t xml:space="preserve"> 250 000</t>
  </si>
  <si>
    <t>2 065 000</t>
  </si>
  <si>
    <t>1 130 367</t>
  </si>
  <si>
    <t>2 150 000</t>
  </si>
  <si>
    <t xml:space="preserve"> 150 000</t>
  </si>
  <si>
    <t xml:space="preserve"> 750 000</t>
  </si>
  <si>
    <t xml:space="preserve"> 50 000</t>
  </si>
  <si>
    <t xml:space="preserve"> 55 000</t>
  </si>
  <si>
    <t xml:space="preserve"> 59 553</t>
  </si>
  <si>
    <t xml:space="preserve"> 275 000</t>
  </si>
  <si>
    <t xml:space="preserve"> 120 000</t>
  </si>
  <si>
    <t xml:space="preserve">                                    -  </t>
  </si>
  <si>
    <t>61 907 715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</si>
</sst>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0"/>
    <numFmt numFmtId="165" formatCode="#\ ###\ ##0"/>
    <numFmt numFmtId="167" formatCode="_ * #,##0.00_ ;_ * \-#,##0.00_ ;_ * &quot;-&quot;??_ ;_ @_ "/>
  </numFmts>
  <fonts count="11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color theme="1"/>
      <name val="Arial"/>
      <family val="2"/>
    </font>
    <font>
      <vertAlign val="superscript"/>
      <sz val="9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/>
    <xf numFmtId="164" fontId="2" fillId="0" borderId="0" xfId="0" applyNumberFormat="1" applyFont="1" applyFill="1" applyBorder="1" applyAlignment="1">
      <alignment horizontal="right"/>
    </xf>
    <xf numFmtId="0" fontId="4" fillId="0" borderId="0" xfId="0" applyFont="1"/>
    <xf numFmtId="0" fontId="5" fillId="2" borderId="4" xfId="0" applyFont="1" applyFill="1" applyBorder="1" applyAlignment="1">
      <alignment horizontal="right"/>
    </xf>
    <xf numFmtId="0" fontId="7" fillId="0" borderId="0" xfId="0" applyFont="1"/>
    <xf numFmtId="0" fontId="5" fillId="2" borderId="3" xfId="0" applyFont="1" applyFill="1" applyBorder="1"/>
    <xf numFmtId="165" fontId="5" fillId="2" borderId="3" xfId="0" applyNumberFormat="1" applyFont="1" applyFill="1" applyBorder="1" applyAlignment="1">
      <alignment horizontal="right"/>
    </xf>
    <xf numFmtId="0" fontId="3" fillId="0" borderId="3" xfId="0" applyFont="1" applyBorder="1"/>
    <xf numFmtId="165" fontId="3" fillId="0" borderId="3" xfId="0" applyNumberFormat="1" applyFont="1" applyFill="1" applyBorder="1" applyAlignment="1">
      <alignment horizontal="right"/>
    </xf>
    <xf numFmtId="0" fontId="3" fillId="0" borderId="3" xfId="0" applyFont="1" applyBorder="1" applyAlignment="1">
      <alignment wrapText="1"/>
    </xf>
    <xf numFmtId="0" fontId="4" fillId="0" borderId="0" xfId="0" applyFont="1" applyFill="1" applyBorder="1"/>
    <xf numFmtId="165" fontId="5" fillId="2" borderId="3" xfId="0" quotePrefix="1" applyNumberFormat="1" applyFont="1" applyFill="1" applyBorder="1" applyAlignment="1">
      <alignment horizontal="right"/>
    </xf>
    <xf numFmtId="165" fontId="3" fillId="0" borderId="3" xfId="0" quotePrefix="1" applyNumberFormat="1" applyFont="1" applyFill="1" applyBorder="1" applyAlignment="1">
      <alignment horizontal="right"/>
    </xf>
    <xf numFmtId="0" fontId="7" fillId="0" borderId="3" xfId="0" applyFont="1" applyBorder="1"/>
    <xf numFmtId="0" fontId="5" fillId="2" borderId="5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left" vertical="top"/>
    </xf>
    <xf numFmtId="0" fontId="9" fillId="2" borderId="2" xfId="0" applyFont="1" applyFill="1" applyBorder="1" applyAlignment="1">
      <alignment vertical="top"/>
    </xf>
    <xf numFmtId="3" fontId="5" fillId="2" borderId="3" xfId="0" applyNumberFormat="1" applyFont="1" applyFill="1" applyBorder="1"/>
    <xf numFmtId="0" fontId="4" fillId="0" borderId="0" xfId="0" applyFont="1" applyAlignment="1">
      <alignment horizontal="left" vertical="top"/>
    </xf>
    <xf numFmtId="0" fontId="3" fillId="0" borderId="3" xfId="11" applyFont="1" applyFill="1" applyBorder="1"/>
    <xf numFmtId="0" fontId="4" fillId="0" borderId="3" xfId="11" applyFont="1" applyFill="1" applyBorder="1"/>
  </cellXfs>
  <cellStyles count="13">
    <cellStyle name="Komma 2" xfId="3"/>
    <cellStyle name="Komma 2 2" xfId="4"/>
    <cellStyle name="Komma 3" xfId="5"/>
    <cellStyle name="Komma 4" xfId="6"/>
    <cellStyle name="Komma 5" xfId="7"/>
    <cellStyle name="Komma 6" xfId="2"/>
    <cellStyle name="Prozent 2" xfId="8"/>
    <cellStyle name="Standard" xfId="0" builtinId="0"/>
    <cellStyle name="Standard 2" xfId="9"/>
    <cellStyle name="Standard 2 2" xfId="10"/>
    <cellStyle name="Standard 2 3" xfId="11"/>
    <cellStyle name="Standard 3" xfId="12"/>
    <cellStyle name="Standard 4" xfId="1"/>
  </cellStyles>
  <dxfs count="0"/>
  <tableStyles count="0" defaultTableStyle="TableStyleMedium9" defaultPivotStyle="PivotStyleLight16"/>
  <colors>
    <mruColors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F64"/>
  <sheetViews>
    <sheetView showGridLines="0" tabSelected="1" view="pageBreakPreview" zoomScaleNormal="100" zoomScaleSheetLayoutView="100" workbookViewId="0">
      <selection activeCell="P5" sqref="P5:R53"/>
    </sheetView>
  </sheetViews>
  <sheetFormatPr baseColWidth="10" defaultRowHeight="12.75" x14ac:dyDescent="0.2"/>
  <cols>
    <col min="1" max="1" width="45.7109375" customWidth="1"/>
    <col min="2" max="18" width="14.7109375" customWidth="1"/>
  </cols>
  <sheetData>
    <row r="1" spans="1:18" ht="20.100000000000001" customHeight="1" x14ac:dyDescent="0.2">
      <c r="A1" s="1" t="s">
        <v>54</v>
      </c>
      <c r="B1" s="2"/>
      <c r="C1" s="3"/>
      <c r="D1" s="4"/>
      <c r="E1" s="5"/>
    </row>
    <row r="2" spans="1:18" ht="12" customHeight="1" x14ac:dyDescent="0.2">
      <c r="A2" s="19" t="s">
        <v>0</v>
      </c>
      <c r="B2" s="7" t="s">
        <v>35</v>
      </c>
      <c r="C2" s="7" t="s">
        <v>34</v>
      </c>
      <c r="D2" s="7" t="s">
        <v>33</v>
      </c>
      <c r="E2" s="7" t="s">
        <v>31</v>
      </c>
      <c r="F2" s="7" t="s">
        <v>30</v>
      </c>
      <c r="G2" s="7" t="s">
        <v>29</v>
      </c>
      <c r="H2" s="7" t="s">
        <v>23</v>
      </c>
      <c r="I2" s="7" t="s">
        <v>24</v>
      </c>
      <c r="J2" s="7" t="s">
        <v>25</v>
      </c>
      <c r="K2" s="7" t="s">
        <v>1</v>
      </c>
      <c r="L2" s="7" t="s">
        <v>21</v>
      </c>
      <c r="M2" s="7" t="s">
        <v>37</v>
      </c>
      <c r="N2" s="7" t="s">
        <v>38</v>
      </c>
      <c r="O2" s="7" t="s">
        <v>39</v>
      </c>
      <c r="P2" s="7" t="s">
        <v>56</v>
      </c>
      <c r="Q2" s="7" t="s">
        <v>82</v>
      </c>
      <c r="R2" s="7" t="s">
        <v>55</v>
      </c>
    </row>
    <row r="3" spans="1:18" ht="12" customHeight="1" x14ac:dyDescent="0.2">
      <c r="A3" s="20"/>
      <c r="B3" s="18" t="s">
        <v>2</v>
      </c>
      <c r="C3" s="18" t="s">
        <v>2</v>
      </c>
      <c r="D3" s="18" t="s">
        <v>2</v>
      </c>
      <c r="E3" s="18" t="s">
        <v>2</v>
      </c>
      <c r="F3" s="18" t="s">
        <v>2</v>
      </c>
      <c r="G3" s="18" t="s">
        <v>2</v>
      </c>
      <c r="H3" s="18" t="s">
        <v>2</v>
      </c>
      <c r="I3" s="18" t="s">
        <v>2</v>
      </c>
      <c r="J3" s="18" t="s">
        <v>2</v>
      </c>
      <c r="K3" s="18" t="s">
        <v>2</v>
      </c>
      <c r="L3" s="18" t="s">
        <v>2</v>
      </c>
      <c r="M3" s="18" t="s">
        <v>2</v>
      </c>
      <c r="N3" s="18" t="s">
        <v>2</v>
      </c>
      <c r="O3" s="18" t="s">
        <v>2</v>
      </c>
      <c r="P3" s="18" t="s">
        <v>2</v>
      </c>
      <c r="Q3" s="18" t="s">
        <v>2</v>
      </c>
      <c r="R3" s="18" t="s">
        <v>2</v>
      </c>
    </row>
    <row r="4" spans="1:18" ht="12" customHeight="1" x14ac:dyDescent="0.2">
      <c r="A4" s="8"/>
      <c r="B4" s="8"/>
      <c r="C4" s="8"/>
      <c r="D4" s="8"/>
      <c r="E4" s="8"/>
      <c r="F4" s="8"/>
      <c r="G4" s="8"/>
      <c r="H4" s="17"/>
      <c r="I4" s="17"/>
      <c r="J4" s="8"/>
      <c r="K4" s="8"/>
      <c r="L4" s="8"/>
      <c r="M4" s="8"/>
      <c r="N4" s="8"/>
      <c r="O4" s="8"/>
      <c r="P4" s="8"/>
      <c r="Q4" s="8"/>
      <c r="R4" s="8"/>
    </row>
    <row r="5" spans="1:18" ht="12" customHeight="1" x14ac:dyDescent="0.2">
      <c r="A5" s="9" t="s">
        <v>4</v>
      </c>
      <c r="B5" s="10">
        <v>37631656</v>
      </c>
      <c r="C5" s="10">
        <v>35788653</v>
      </c>
      <c r="D5" s="10">
        <v>40559278</v>
      </c>
      <c r="E5" s="10">
        <v>33682024</v>
      </c>
      <c r="F5" s="10">
        <v>41728561.200000003</v>
      </c>
      <c r="G5" s="10">
        <v>37027843</v>
      </c>
      <c r="H5" s="10">
        <v>26918950</v>
      </c>
      <c r="I5" s="10">
        <v>29450196</v>
      </c>
      <c r="J5" s="10">
        <v>29628840</v>
      </c>
      <c r="K5" s="10">
        <f t="shared" ref="K5:M5" si="0">SUM(K6:K9)</f>
        <v>28875919</v>
      </c>
      <c r="L5" s="10">
        <f t="shared" si="0"/>
        <v>28900000</v>
      </c>
      <c r="M5" s="10">
        <f t="shared" si="0"/>
        <v>30985596</v>
      </c>
      <c r="N5" s="10">
        <v>32339700</v>
      </c>
      <c r="O5" s="10">
        <v>33798997.269999996</v>
      </c>
      <c r="P5" s="10">
        <v>28250000</v>
      </c>
      <c r="Q5" s="10">
        <v>28400000</v>
      </c>
      <c r="R5" s="10" t="s">
        <v>67</v>
      </c>
    </row>
    <row r="6" spans="1:18" ht="12" customHeight="1" x14ac:dyDescent="0.2">
      <c r="A6" s="11" t="s">
        <v>43</v>
      </c>
      <c r="B6" s="12"/>
      <c r="C6" s="12"/>
      <c r="D6" s="12"/>
      <c r="E6" s="12"/>
      <c r="F6" s="12"/>
      <c r="G6" s="12"/>
      <c r="H6" s="12">
        <v>20572000</v>
      </c>
      <c r="I6" s="12">
        <v>20350547</v>
      </c>
      <c r="J6" s="12">
        <v>22528040</v>
      </c>
      <c r="K6" s="12">
        <v>21000000</v>
      </c>
      <c r="L6" s="12">
        <v>21000000</v>
      </c>
      <c r="M6" s="12">
        <v>22822396</v>
      </c>
      <c r="N6" s="12">
        <v>23375000</v>
      </c>
      <c r="O6" s="12">
        <v>25635797.27</v>
      </c>
      <c r="P6" s="12">
        <v>21000000</v>
      </c>
      <c r="Q6" s="12">
        <v>21000000</v>
      </c>
      <c r="R6" s="12" t="s">
        <v>68</v>
      </c>
    </row>
    <row r="7" spans="1:18" ht="12" customHeight="1" x14ac:dyDescent="0.2">
      <c r="A7" s="11" t="s">
        <v>27</v>
      </c>
      <c r="B7" s="12">
        <v>29017880</v>
      </c>
      <c r="C7" s="12">
        <v>26975377</v>
      </c>
      <c r="D7" s="12">
        <v>26879401</v>
      </c>
      <c r="E7" s="12">
        <v>19825652</v>
      </c>
      <c r="F7" s="12">
        <v>30459240</v>
      </c>
      <c r="G7" s="12">
        <v>18195887</v>
      </c>
      <c r="H7" s="16" t="s">
        <v>32</v>
      </c>
      <c r="I7" s="16" t="s">
        <v>32</v>
      </c>
      <c r="J7" s="16" t="s">
        <v>32</v>
      </c>
      <c r="K7" s="16" t="s">
        <v>32</v>
      </c>
      <c r="L7" s="16" t="s">
        <v>32</v>
      </c>
      <c r="M7" s="16" t="s">
        <v>32</v>
      </c>
      <c r="N7" s="16" t="s">
        <v>32</v>
      </c>
      <c r="O7" s="16" t="s">
        <v>32</v>
      </c>
      <c r="P7" s="16" t="s">
        <v>32</v>
      </c>
      <c r="Q7" s="16" t="s">
        <v>32</v>
      </c>
      <c r="R7" s="16" t="s">
        <v>32</v>
      </c>
    </row>
    <row r="8" spans="1:18" ht="12" customHeight="1" x14ac:dyDescent="0.2">
      <c r="A8" s="11" t="s">
        <v>28</v>
      </c>
      <c r="B8" s="12">
        <v>2262776</v>
      </c>
      <c r="C8" s="12">
        <v>2462776</v>
      </c>
      <c r="D8" s="12">
        <v>4795792</v>
      </c>
      <c r="E8" s="12">
        <v>3705372</v>
      </c>
      <c r="F8" s="12">
        <v>1418321.2</v>
      </c>
      <c r="G8" s="12">
        <v>3241956</v>
      </c>
      <c r="H8" s="16" t="s">
        <v>32</v>
      </c>
      <c r="I8" s="16" t="s">
        <v>32</v>
      </c>
      <c r="J8" s="16" t="s">
        <v>32</v>
      </c>
      <c r="K8" s="16" t="s">
        <v>32</v>
      </c>
      <c r="L8" s="16" t="s">
        <v>32</v>
      </c>
      <c r="M8" s="16" t="s">
        <v>32</v>
      </c>
      <c r="N8" s="16" t="s">
        <v>32</v>
      </c>
      <c r="O8" s="16" t="s">
        <v>32</v>
      </c>
      <c r="P8" s="16" t="s">
        <v>32</v>
      </c>
      <c r="Q8" s="16" t="s">
        <v>32</v>
      </c>
      <c r="R8" s="16" t="s">
        <v>32</v>
      </c>
    </row>
    <row r="9" spans="1:18" ht="12" customHeight="1" x14ac:dyDescent="0.2">
      <c r="A9" s="11" t="s">
        <v>5</v>
      </c>
      <c r="B9" s="12">
        <v>6351000</v>
      </c>
      <c r="C9" s="12">
        <v>6350500</v>
      </c>
      <c r="D9" s="12">
        <v>8884085</v>
      </c>
      <c r="E9" s="12">
        <v>10151000</v>
      </c>
      <c r="F9" s="12">
        <v>9851000</v>
      </c>
      <c r="G9" s="12">
        <v>15590000</v>
      </c>
      <c r="H9" s="12">
        <v>6346950</v>
      </c>
      <c r="I9" s="12">
        <v>9099649</v>
      </c>
      <c r="J9" s="12">
        <v>7100800</v>
      </c>
      <c r="K9" s="12">
        <v>7875919</v>
      </c>
      <c r="L9" s="12">
        <v>7900000</v>
      </c>
      <c r="M9" s="12">
        <v>8163200</v>
      </c>
      <c r="N9" s="16">
        <v>8163200</v>
      </c>
      <c r="O9" s="16">
        <v>8163200</v>
      </c>
      <c r="P9" s="16">
        <v>7250000</v>
      </c>
      <c r="Q9" s="16">
        <v>7400000</v>
      </c>
      <c r="R9" s="16" t="s">
        <v>69</v>
      </c>
    </row>
    <row r="10" spans="1:18" ht="12" customHeight="1" x14ac:dyDescent="0.2">
      <c r="A10" s="11" t="s">
        <v>44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6">
        <v>801500</v>
      </c>
      <c r="O10" s="16" t="s">
        <v>32</v>
      </c>
      <c r="P10" s="16" t="s">
        <v>32</v>
      </c>
      <c r="Q10" s="16" t="s">
        <v>32</v>
      </c>
      <c r="R10" s="16" t="s">
        <v>32</v>
      </c>
    </row>
    <row r="11" spans="1:18" ht="12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8" ht="12" customHeight="1" x14ac:dyDescent="0.2">
      <c r="A12" s="9" t="s">
        <v>6</v>
      </c>
      <c r="B12" s="10">
        <v>2741922</v>
      </c>
      <c r="C12" s="10">
        <v>2575391</v>
      </c>
      <c r="D12" s="10">
        <v>3087343</v>
      </c>
      <c r="E12" s="10">
        <v>2931245</v>
      </c>
      <c r="F12" s="10">
        <v>2890018.85</v>
      </c>
      <c r="G12" s="10">
        <v>4906124</v>
      </c>
      <c r="H12" s="10">
        <v>5262250</v>
      </c>
      <c r="I12" s="10">
        <v>4848986</v>
      </c>
      <c r="J12" s="10">
        <v>5037437</v>
      </c>
      <c r="K12" s="10">
        <f t="shared" ref="K12:M12" si="1">SUM(K13:K17)</f>
        <v>5337266</v>
      </c>
      <c r="L12" s="10">
        <f t="shared" si="1"/>
        <v>5243784.1900000004</v>
      </c>
      <c r="M12" s="10">
        <f t="shared" si="1"/>
        <v>6597000</v>
      </c>
      <c r="N12" s="10">
        <v>6475438.3799999999</v>
      </c>
      <c r="O12" s="10">
        <v>7853412.0499999998</v>
      </c>
      <c r="P12" s="10">
        <v>7933170.9399999995</v>
      </c>
      <c r="Q12" s="10">
        <v>7927105</v>
      </c>
      <c r="R12" s="10" t="s">
        <v>70</v>
      </c>
    </row>
    <row r="13" spans="1:18" ht="12" customHeight="1" x14ac:dyDescent="0.2">
      <c r="A13" s="11" t="s">
        <v>7</v>
      </c>
      <c r="B13" s="12">
        <v>1677722</v>
      </c>
      <c r="C13" s="12">
        <v>1523571</v>
      </c>
      <c r="D13" s="12">
        <v>2202343</v>
      </c>
      <c r="E13" s="12">
        <v>1796000</v>
      </c>
      <c r="F13" s="12">
        <v>1660050</v>
      </c>
      <c r="G13" s="12">
        <v>3540803</v>
      </c>
      <c r="H13" s="12">
        <v>3915000</v>
      </c>
      <c r="I13" s="12">
        <v>3814762</v>
      </c>
      <c r="J13" s="12">
        <v>3850000</v>
      </c>
      <c r="K13" s="12">
        <v>3699341</v>
      </c>
      <c r="L13" s="12">
        <v>3769611.95</v>
      </c>
      <c r="M13" s="12">
        <v>4806000</v>
      </c>
      <c r="N13" s="12">
        <v>4836400</v>
      </c>
      <c r="O13" s="12">
        <v>6000000</v>
      </c>
      <c r="P13" s="12">
        <v>6100000</v>
      </c>
      <c r="Q13" s="12">
        <v>6100000</v>
      </c>
      <c r="R13" s="12" t="s">
        <v>71</v>
      </c>
    </row>
    <row r="14" spans="1:18" ht="12" customHeight="1" x14ac:dyDescent="0.2">
      <c r="A14" s="11" t="s">
        <v>8</v>
      </c>
      <c r="B14" s="12">
        <v>600000</v>
      </c>
      <c r="C14" s="12">
        <v>720000</v>
      </c>
      <c r="D14" s="12">
        <v>650000</v>
      </c>
      <c r="E14" s="12">
        <v>626000</v>
      </c>
      <c r="F14" s="12">
        <v>618518.6</v>
      </c>
      <c r="G14" s="12">
        <v>690000</v>
      </c>
      <c r="H14" s="12">
        <v>703000</v>
      </c>
      <c r="I14" s="12">
        <v>593407</v>
      </c>
      <c r="J14" s="12">
        <v>629289</v>
      </c>
      <c r="K14" s="12">
        <v>970000</v>
      </c>
      <c r="L14" s="12">
        <v>928734.9</v>
      </c>
      <c r="M14" s="12">
        <v>1066000</v>
      </c>
      <c r="N14" s="12">
        <v>1115905</v>
      </c>
      <c r="O14" s="12">
        <v>1132300</v>
      </c>
      <c r="P14" s="12">
        <v>1100000</v>
      </c>
      <c r="Q14" s="12">
        <v>1100000</v>
      </c>
      <c r="R14" s="12" t="s">
        <v>72</v>
      </c>
    </row>
    <row r="15" spans="1:18" ht="12" customHeight="1" x14ac:dyDescent="0.2">
      <c r="A15" s="11" t="s">
        <v>9</v>
      </c>
      <c r="B15" s="12">
        <v>8250</v>
      </c>
      <c r="C15" s="12">
        <v>8250</v>
      </c>
      <c r="D15" s="12">
        <v>7000</v>
      </c>
      <c r="E15" s="12">
        <v>16500</v>
      </c>
      <c r="F15" s="16" t="s">
        <v>32</v>
      </c>
      <c r="G15" s="12">
        <v>10000</v>
      </c>
      <c r="H15" s="12">
        <v>12500</v>
      </c>
      <c r="I15" s="16" t="s">
        <v>32</v>
      </c>
      <c r="J15" s="16" t="s">
        <v>32</v>
      </c>
      <c r="K15" s="16" t="s">
        <v>32</v>
      </c>
      <c r="L15" s="16" t="s">
        <v>32</v>
      </c>
      <c r="M15" s="16" t="s">
        <v>32</v>
      </c>
      <c r="N15" s="16" t="s">
        <v>32</v>
      </c>
      <c r="O15" s="16" t="s">
        <v>32</v>
      </c>
      <c r="P15" s="16" t="s">
        <v>32</v>
      </c>
      <c r="Q15" s="16" t="s">
        <v>32</v>
      </c>
      <c r="R15" s="16" t="s">
        <v>32</v>
      </c>
    </row>
    <row r="16" spans="1:18" ht="12" customHeight="1" x14ac:dyDescent="0.2">
      <c r="A16" s="11" t="s">
        <v>40</v>
      </c>
      <c r="B16" s="12">
        <v>439250</v>
      </c>
      <c r="C16" s="12">
        <v>313550</v>
      </c>
      <c r="D16" s="12">
        <v>228000</v>
      </c>
      <c r="E16" s="12">
        <v>472745</v>
      </c>
      <c r="F16" s="12">
        <v>611450.25</v>
      </c>
      <c r="G16" s="12">
        <v>665321</v>
      </c>
      <c r="H16" s="12">
        <v>631750</v>
      </c>
      <c r="I16" s="12">
        <v>440817</v>
      </c>
      <c r="J16" s="12">
        <v>460750</v>
      </c>
      <c r="K16" s="12">
        <v>575775</v>
      </c>
      <c r="L16" s="12">
        <v>445437.34</v>
      </c>
      <c r="M16" s="12">
        <v>625000</v>
      </c>
      <c r="N16" s="12">
        <v>443898.63</v>
      </c>
      <c r="O16" s="12">
        <v>654202</v>
      </c>
      <c r="P16" s="12">
        <v>653170.93999999994</v>
      </c>
      <c r="Q16" s="12">
        <v>647105</v>
      </c>
      <c r="R16" s="12" t="s">
        <v>73</v>
      </c>
    </row>
    <row r="17" spans="1:18" ht="12" customHeight="1" x14ac:dyDescent="0.2">
      <c r="A17" s="11" t="s">
        <v>10</v>
      </c>
      <c r="B17" s="12">
        <v>16700</v>
      </c>
      <c r="C17" s="12">
        <v>10020</v>
      </c>
      <c r="D17" s="16" t="s">
        <v>32</v>
      </c>
      <c r="E17" s="12">
        <v>20000</v>
      </c>
      <c r="F17" s="16" t="s">
        <v>32</v>
      </c>
      <c r="G17" s="16" t="s">
        <v>32</v>
      </c>
      <c r="H17" s="16" t="s">
        <v>32</v>
      </c>
      <c r="I17" s="16" t="s">
        <v>32</v>
      </c>
      <c r="J17" s="12">
        <v>97398</v>
      </c>
      <c r="K17" s="12">
        <v>92150</v>
      </c>
      <c r="L17" s="12">
        <v>100000</v>
      </c>
      <c r="M17" s="12">
        <v>100000</v>
      </c>
      <c r="N17" s="12">
        <v>79234.75</v>
      </c>
      <c r="O17" s="12">
        <v>76910.05</v>
      </c>
      <c r="P17" s="12">
        <v>80000</v>
      </c>
      <c r="Q17" s="12">
        <v>80000</v>
      </c>
      <c r="R17" s="12">
        <v>0</v>
      </c>
    </row>
    <row r="18" spans="1:18" ht="12" customHeight="1" x14ac:dyDescent="0.2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ht="12" customHeight="1" x14ac:dyDescent="0.2">
      <c r="A19" s="9" t="s">
        <v>11</v>
      </c>
      <c r="B19" s="10">
        <v>6251305</v>
      </c>
      <c r="C19" s="10">
        <v>5704595</v>
      </c>
      <c r="D19" s="10">
        <v>5956869</v>
      </c>
      <c r="E19" s="10">
        <v>6751833</v>
      </c>
      <c r="F19" s="10">
        <v>7354819.3000000007</v>
      </c>
      <c r="G19" s="10">
        <v>11340565</v>
      </c>
      <c r="H19" s="10">
        <v>10845927.800000001</v>
      </c>
      <c r="I19" s="10">
        <v>9748681</v>
      </c>
      <c r="J19" s="10">
        <v>7869796</v>
      </c>
      <c r="K19" s="10">
        <f t="shared" ref="K19:M19" si="2">SUM(K20:K27)</f>
        <v>5824581</v>
      </c>
      <c r="L19" s="10">
        <f t="shared" si="2"/>
        <v>6547957.9400000004</v>
      </c>
      <c r="M19" s="10">
        <f t="shared" si="2"/>
        <v>6695269</v>
      </c>
      <c r="N19" s="10">
        <v>6519861.1999999993</v>
      </c>
      <c r="O19" s="10">
        <v>7107097.8499999996</v>
      </c>
      <c r="P19" s="10">
        <v>7297927.0499999998</v>
      </c>
      <c r="Q19" s="10">
        <v>7924750</v>
      </c>
      <c r="R19" s="10" t="s">
        <v>74</v>
      </c>
    </row>
    <row r="20" spans="1:18" ht="12" customHeight="1" x14ac:dyDescent="0.2">
      <c r="A20" s="11" t="s">
        <v>46</v>
      </c>
      <c r="B20" s="12">
        <v>1510205</v>
      </c>
      <c r="C20" s="12">
        <v>1465631</v>
      </c>
      <c r="D20" s="12">
        <v>1684746</v>
      </c>
      <c r="E20" s="12">
        <v>1692747</v>
      </c>
      <c r="F20" s="12">
        <v>1919676.7</v>
      </c>
      <c r="G20" s="12">
        <v>1643570</v>
      </c>
      <c r="H20" s="12">
        <v>1512905.2</v>
      </c>
      <c r="I20" s="12">
        <v>1811557</v>
      </c>
      <c r="J20" s="12">
        <v>1995800</v>
      </c>
      <c r="K20" s="12">
        <v>599839</v>
      </c>
      <c r="L20" s="12">
        <v>885697.01</v>
      </c>
      <c r="M20" s="12">
        <v>886623</v>
      </c>
      <c r="N20" s="12">
        <v>537899.94999999995</v>
      </c>
      <c r="O20" s="12">
        <v>588117.65</v>
      </c>
      <c r="P20" s="12">
        <v>724000</v>
      </c>
      <c r="Q20" s="12">
        <v>724000</v>
      </c>
      <c r="R20" s="12" t="s">
        <v>75</v>
      </c>
    </row>
    <row r="21" spans="1:18" ht="12" customHeight="1" x14ac:dyDescent="0.2">
      <c r="A21" s="11" t="s">
        <v>45</v>
      </c>
      <c r="B21" s="12"/>
      <c r="C21" s="12"/>
      <c r="D21" s="12"/>
      <c r="E21" s="12"/>
      <c r="F21" s="12"/>
      <c r="G21" s="12"/>
      <c r="H21" s="12"/>
      <c r="I21" s="12"/>
      <c r="J21" s="12"/>
      <c r="K21" s="12">
        <v>208105</v>
      </c>
      <c r="L21" s="12">
        <v>166266.07</v>
      </c>
      <c r="M21" s="12">
        <v>250000</v>
      </c>
      <c r="N21" s="12">
        <v>207658.3</v>
      </c>
      <c r="O21" s="12">
        <v>235000</v>
      </c>
      <c r="P21" s="12">
        <v>200000</v>
      </c>
      <c r="Q21" s="12">
        <v>200000</v>
      </c>
      <c r="R21" s="12" t="s">
        <v>76</v>
      </c>
    </row>
    <row r="22" spans="1:18" ht="12" customHeight="1" x14ac:dyDescent="0.2">
      <c r="A22" s="11" t="s">
        <v>12</v>
      </c>
      <c r="B22" s="12">
        <v>2008100</v>
      </c>
      <c r="C22" s="12">
        <v>1613305</v>
      </c>
      <c r="D22" s="12">
        <v>1901984</v>
      </c>
      <c r="E22" s="12">
        <v>2381711</v>
      </c>
      <c r="F22" s="12">
        <v>2607738.5</v>
      </c>
      <c r="G22" s="12">
        <v>2504946</v>
      </c>
      <c r="H22" s="12">
        <v>2425149</v>
      </c>
      <c r="I22" s="12">
        <v>2119312</v>
      </c>
      <c r="J22" s="12">
        <v>2225000</v>
      </c>
      <c r="K22" s="12">
        <v>2121839</v>
      </c>
      <c r="L22" s="12">
        <v>2274141.56</v>
      </c>
      <c r="M22" s="12">
        <v>2327500</v>
      </c>
      <c r="N22" s="12">
        <v>2402200</v>
      </c>
      <c r="O22" s="12">
        <v>2327650</v>
      </c>
      <c r="P22" s="12">
        <v>2300000</v>
      </c>
      <c r="Q22" s="12">
        <v>2300000</v>
      </c>
      <c r="R22" s="12" t="s">
        <v>77</v>
      </c>
    </row>
    <row r="23" spans="1:18" ht="12" customHeight="1" x14ac:dyDescent="0.2">
      <c r="A23" s="11" t="s">
        <v>13</v>
      </c>
      <c r="B23" s="12">
        <v>1045000</v>
      </c>
      <c r="C23" s="12">
        <v>1048627</v>
      </c>
      <c r="D23" s="12">
        <v>753373</v>
      </c>
      <c r="E23" s="12">
        <v>885503</v>
      </c>
      <c r="F23" s="12">
        <v>530535.69999999995</v>
      </c>
      <c r="G23" s="12">
        <v>267229</v>
      </c>
      <c r="H23" s="12">
        <v>438270</v>
      </c>
      <c r="I23" s="12">
        <v>423862</v>
      </c>
      <c r="J23" s="12">
        <v>452000</v>
      </c>
      <c r="K23" s="12">
        <v>466788</v>
      </c>
      <c r="L23" s="12">
        <v>416740.5</v>
      </c>
      <c r="M23" s="12">
        <v>369166</v>
      </c>
      <c r="N23" s="12">
        <v>285076.3</v>
      </c>
      <c r="O23" s="12">
        <v>314186.05</v>
      </c>
      <c r="P23" s="12">
        <v>298924.05</v>
      </c>
      <c r="Q23" s="12">
        <v>300000</v>
      </c>
      <c r="R23" s="12" t="s">
        <v>78</v>
      </c>
    </row>
    <row r="24" spans="1:18" ht="12" customHeight="1" x14ac:dyDescent="0.2">
      <c r="A24" s="11" t="s">
        <v>14</v>
      </c>
      <c r="B24" s="12">
        <v>1125000</v>
      </c>
      <c r="C24" s="12">
        <v>1125000</v>
      </c>
      <c r="D24" s="12">
        <v>750000</v>
      </c>
      <c r="E24" s="12">
        <v>705000</v>
      </c>
      <c r="F24" s="12">
        <v>1180890</v>
      </c>
      <c r="G24" s="12">
        <v>717959</v>
      </c>
      <c r="H24" s="12">
        <v>700625</v>
      </c>
      <c r="I24" s="12">
        <v>593407</v>
      </c>
      <c r="J24" s="12">
        <v>630000</v>
      </c>
      <c r="K24" s="12">
        <v>578750</v>
      </c>
      <c r="L24" s="12">
        <v>646757.80000000005</v>
      </c>
      <c r="M24" s="12">
        <v>613250</v>
      </c>
      <c r="N24" s="12">
        <v>537899.94999999995</v>
      </c>
      <c r="O24" s="12">
        <v>573250</v>
      </c>
      <c r="P24" s="12">
        <v>573250</v>
      </c>
      <c r="Q24" s="12">
        <v>573500</v>
      </c>
      <c r="R24" s="12" t="s">
        <v>79</v>
      </c>
    </row>
    <row r="25" spans="1:18" ht="12" customHeight="1" x14ac:dyDescent="0.2">
      <c r="A25" s="11" t="s">
        <v>15</v>
      </c>
      <c r="B25" s="12">
        <v>563000</v>
      </c>
      <c r="C25" s="12">
        <v>452032</v>
      </c>
      <c r="D25" s="12">
        <v>224820</v>
      </c>
      <c r="E25" s="12">
        <v>286872</v>
      </c>
      <c r="F25" s="12">
        <v>315978.40000000002</v>
      </c>
      <c r="G25" s="12">
        <v>303033</v>
      </c>
      <c r="H25" s="12">
        <v>362500</v>
      </c>
      <c r="I25" s="12">
        <v>362500</v>
      </c>
      <c r="J25" s="12">
        <v>330578</v>
      </c>
      <c r="K25" s="12">
        <v>361650</v>
      </c>
      <c r="L25" s="12">
        <v>351100.8</v>
      </c>
      <c r="M25" s="12">
        <v>382110</v>
      </c>
      <c r="N25" s="16">
        <v>418186.6</v>
      </c>
      <c r="O25" s="16">
        <v>422908.9</v>
      </c>
      <c r="P25" s="16">
        <v>420000</v>
      </c>
      <c r="Q25" s="16">
        <v>440000</v>
      </c>
      <c r="R25" s="16" t="s">
        <v>80</v>
      </c>
    </row>
    <row r="26" spans="1:18" ht="12" customHeight="1" x14ac:dyDescent="0.2">
      <c r="A26" s="11" t="s">
        <v>16</v>
      </c>
      <c r="B26" s="16" t="s">
        <v>32</v>
      </c>
      <c r="C26" s="16" t="s">
        <v>32</v>
      </c>
      <c r="D26" s="12">
        <v>641946</v>
      </c>
      <c r="E26" s="12">
        <v>800000</v>
      </c>
      <c r="F26" s="12">
        <v>800000</v>
      </c>
      <c r="G26" s="12">
        <v>700000</v>
      </c>
      <c r="H26" s="12">
        <v>665000</v>
      </c>
      <c r="I26" s="12">
        <v>423862</v>
      </c>
      <c r="J26" s="12">
        <v>425000</v>
      </c>
      <c r="K26" s="12">
        <v>424068</v>
      </c>
      <c r="L26" s="12">
        <v>474697</v>
      </c>
      <c r="M26" s="12">
        <v>420000</v>
      </c>
      <c r="N26" s="12">
        <v>420000</v>
      </c>
      <c r="O26" s="12">
        <v>420000</v>
      </c>
      <c r="P26" s="12">
        <v>400000</v>
      </c>
      <c r="Q26" s="12">
        <v>400000</v>
      </c>
      <c r="R26" s="12" t="s">
        <v>81</v>
      </c>
    </row>
    <row r="27" spans="1:18" ht="12" customHeight="1" x14ac:dyDescent="0.2">
      <c r="A27" s="11" t="s">
        <v>47</v>
      </c>
      <c r="B27" s="16" t="s">
        <v>32</v>
      </c>
      <c r="C27" s="16" t="s">
        <v>32</v>
      </c>
      <c r="D27" s="16" t="s">
        <v>32</v>
      </c>
      <c r="E27" s="16" t="s">
        <v>32</v>
      </c>
      <c r="F27" s="16" t="s">
        <v>32</v>
      </c>
      <c r="G27" s="12">
        <v>5000000</v>
      </c>
      <c r="H27" s="12">
        <v>4555236.05</v>
      </c>
      <c r="I27" s="12">
        <v>3772681</v>
      </c>
      <c r="J27" s="12">
        <v>1621418</v>
      </c>
      <c r="K27" s="12">
        <v>1063542</v>
      </c>
      <c r="L27" s="12">
        <v>1332557.2</v>
      </c>
      <c r="M27" s="12">
        <v>1446620</v>
      </c>
      <c r="N27" s="12">
        <v>1710940.1</v>
      </c>
      <c r="O27" s="12">
        <v>2225985.25</v>
      </c>
      <c r="P27" s="12">
        <v>2381753</v>
      </c>
      <c r="Q27" s="12">
        <v>2987250</v>
      </c>
      <c r="R27" s="12">
        <v>2987250</v>
      </c>
    </row>
    <row r="28" spans="1:18" ht="12" customHeight="1" x14ac:dyDescent="0.2">
      <c r="A28" s="11" t="s">
        <v>26</v>
      </c>
      <c r="B28" s="16" t="s">
        <v>32</v>
      </c>
      <c r="C28" s="16" t="s">
        <v>32</v>
      </c>
      <c r="D28" s="16" t="s">
        <v>32</v>
      </c>
      <c r="E28" s="16" t="s">
        <v>32</v>
      </c>
      <c r="F28" s="16" t="s">
        <v>32</v>
      </c>
      <c r="G28" s="12">
        <v>203828</v>
      </c>
      <c r="H28" s="12">
        <v>186242.55</v>
      </c>
      <c r="I28" s="12">
        <v>241500</v>
      </c>
      <c r="J28" s="12">
        <v>190000</v>
      </c>
      <c r="K28" s="16" t="s">
        <v>32</v>
      </c>
      <c r="L28" s="16" t="s">
        <v>32</v>
      </c>
      <c r="M28" s="16" t="s">
        <v>32</v>
      </c>
      <c r="N28" s="16" t="s">
        <v>32</v>
      </c>
      <c r="O28" s="16" t="s">
        <v>32</v>
      </c>
      <c r="P28" s="16" t="s">
        <v>32</v>
      </c>
      <c r="Q28" s="16" t="s">
        <v>32</v>
      </c>
      <c r="R28" s="16" t="s">
        <v>32</v>
      </c>
    </row>
    <row r="29" spans="1:18" ht="12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12" customHeight="1" x14ac:dyDescent="0.2">
      <c r="A30" s="11" t="s">
        <v>41</v>
      </c>
      <c r="B30" s="16" t="s">
        <v>32</v>
      </c>
      <c r="C30" s="16" t="s">
        <v>32</v>
      </c>
      <c r="D30" s="16" t="s">
        <v>32</v>
      </c>
      <c r="E30" s="16" t="s">
        <v>32</v>
      </c>
      <c r="F30" s="16" t="s">
        <v>32</v>
      </c>
      <c r="G30" s="16" t="s">
        <v>32</v>
      </c>
      <c r="H30" s="16" t="s">
        <v>32</v>
      </c>
      <c r="I30" s="16" t="s">
        <v>32</v>
      </c>
      <c r="J30" s="16" t="s">
        <v>32</v>
      </c>
      <c r="K30" s="12">
        <v>224588</v>
      </c>
      <c r="L30" s="12">
        <v>284000</v>
      </c>
      <c r="M30" s="12">
        <v>284000</v>
      </c>
      <c r="N30" s="12">
        <v>415000</v>
      </c>
      <c r="O30" s="12">
        <v>320000</v>
      </c>
      <c r="P30" s="12">
        <v>320000</v>
      </c>
      <c r="Q30" s="12">
        <v>320000</v>
      </c>
      <c r="R30" s="12">
        <v>320000</v>
      </c>
    </row>
    <row r="31" spans="1:18" ht="12" customHeight="1" x14ac:dyDescent="0.2">
      <c r="A31" s="11" t="s">
        <v>48</v>
      </c>
      <c r="B31" s="16" t="s">
        <v>32</v>
      </c>
      <c r="C31" s="16" t="s">
        <v>32</v>
      </c>
      <c r="D31" s="16" t="s">
        <v>32</v>
      </c>
      <c r="E31" s="16" t="s">
        <v>32</v>
      </c>
      <c r="F31" s="16" t="s">
        <v>32</v>
      </c>
      <c r="G31" s="16" t="s">
        <v>32</v>
      </c>
      <c r="H31" s="16" t="s">
        <v>32</v>
      </c>
      <c r="I31" s="16" t="s">
        <v>32</v>
      </c>
      <c r="J31" s="16" t="s">
        <v>32</v>
      </c>
      <c r="K31" s="16" t="s">
        <v>32</v>
      </c>
      <c r="L31" s="12">
        <v>162617.95000000001</v>
      </c>
      <c r="M31" s="12">
        <v>550000</v>
      </c>
      <c r="N31" s="16">
        <v>521072</v>
      </c>
      <c r="O31" s="16">
        <v>674954.65</v>
      </c>
      <c r="P31" s="16">
        <v>599867.15</v>
      </c>
      <c r="Q31" s="16" t="s">
        <v>32</v>
      </c>
      <c r="R31" s="16" t="s">
        <v>32</v>
      </c>
    </row>
    <row r="32" spans="1:18" ht="12" customHeight="1" x14ac:dyDescent="0.2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592" ht="12" customHeight="1" x14ac:dyDescent="0.2">
      <c r="A33" s="9" t="s">
        <v>17</v>
      </c>
      <c r="B33" s="10">
        <v>5797162</v>
      </c>
      <c r="C33" s="10">
        <v>4170782</v>
      </c>
      <c r="D33" s="10">
        <v>4355237</v>
      </c>
      <c r="E33" s="10">
        <v>5137146</v>
      </c>
      <c r="F33" s="10">
        <v>5852470.5</v>
      </c>
      <c r="G33" s="10">
        <v>2557775</v>
      </c>
      <c r="H33" s="10">
        <v>2968179</v>
      </c>
      <c r="I33" s="10">
        <v>3113383</v>
      </c>
      <c r="J33" s="10">
        <v>3286558</v>
      </c>
      <c r="K33" s="10">
        <v>3273455</v>
      </c>
      <c r="L33" s="10">
        <v>3315210.49</v>
      </c>
      <c r="M33" s="10">
        <v>3168500</v>
      </c>
      <c r="N33" s="10">
        <v>2629573.5</v>
      </c>
      <c r="O33" s="10">
        <v>2860444.88</v>
      </c>
      <c r="P33" s="10">
        <v>2580000</v>
      </c>
      <c r="Q33" s="10">
        <v>2580000</v>
      </c>
      <c r="R33" s="10" t="s">
        <v>83</v>
      </c>
    </row>
    <row r="34" spans="1:1592" ht="12" customHeight="1" x14ac:dyDescent="0.2">
      <c r="A34" s="9" t="s">
        <v>57</v>
      </c>
      <c r="B34" s="15" t="s">
        <v>32</v>
      </c>
      <c r="C34" s="10">
        <v>1539906</v>
      </c>
      <c r="D34" s="10">
        <v>1712537</v>
      </c>
      <c r="E34" s="10">
        <v>2173542</v>
      </c>
      <c r="F34" s="10">
        <v>2750288</v>
      </c>
      <c r="G34" s="10">
        <v>3037258</v>
      </c>
      <c r="H34" s="10">
        <v>3012164</v>
      </c>
      <c r="I34" s="10">
        <v>2951921</v>
      </c>
      <c r="J34" s="10">
        <v>2953200</v>
      </c>
      <c r="K34" s="10">
        <v>3741570</v>
      </c>
      <c r="L34" s="10">
        <v>3365883.63</v>
      </c>
      <c r="M34" s="10">
        <v>4164590</v>
      </c>
      <c r="N34" s="10">
        <v>4071393.37</v>
      </c>
      <c r="O34" s="10">
        <v>4300000</v>
      </c>
      <c r="P34" s="10">
        <v>4080000</v>
      </c>
      <c r="Q34" s="10">
        <v>4080000</v>
      </c>
      <c r="R34" s="10" t="s">
        <v>84</v>
      </c>
    </row>
    <row r="35" spans="1:1592" ht="12" customHeight="1" x14ac:dyDescent="0.2">
      <c r="A35" s="9" t="s">
        <v>52</v>
      </c>
      <c r="B35" s="15" t="s">
        <v>32</v>
      </c>
      <c r="C35" s="15" t="s">
        <v>32</v>
      </c>
      <c r="D35" s="15" t="s">
        <v>32</v>
      </c>
      <c r="E35" s="15" t="s">
        <v>32</v>
      </c>
      <c r="F35" s="15" t="s">
        <v>32</v>
      </c>
      <c r="G35" s="10">
        <v>3088450</v>
      </c>
      <c r="H35" s="10">
        <v>2834250</v>
      </c>
      <c r="I35" s="10">
        <v>2734250</v>
      </c>
      <c r="J35" s="10">
        <v>2701141</v>
      </c>
      <c r="K35" s="10">
        <v>2736783</v>
      </c>
      <c r="L35" s="10">
        <v>2778410</v>
      </c>
      <c r="M35" s="10">
        <v>2778410</v>
      </c>
      <c r="N35" s="10">
        <v>2782108.23</v>
      </c>
      <c r="O35" s="10">
        <v>2690122.52</v>
      </c>
      <c r="P35" s="10">
        <v>2620000</v>
      </c>
      <c r="Q35" s="10">
        <v>2620000</v>
      </c>
      <c r="R35" s="10" t="s">
        <v>85</v>
      </c>
    </row>
    <row r="36" spans="1:1592" ht="12" customHeight="1" x14ac:dyDescent="0.2">
      <c r="A36" s="13" t="s">
        <v>18</v>
      </c>
      <c r="B36" s="12">
        <v>1000000</v>
      </c>
      <c r="C36" s="12">
        <v>7868615</v>
      </c>
      <c r="D36" s="12">
        <v>1564495</v>
      </c>
      <c r="E36" s="12">
        <v>4826324</v>
      </c>
      <c r="F36" s="12">
        <v>906211.15</v>
      </c>
      <c r="G36" s="12">
        <v>561302</v>
      </c>
      <c r="H36" s="12">
        <v>61000</v>
      </c>
      <c r="I36" s="12">
        <v>500000</v>
      </c>
      <c r="J36" s="12">
        <v>922424</v>
      </c>
      <c r="K36" s="16" t="s">
        <v>32</v>
      </c>
      <c r="L36" s="12">
        <v>4000</v>
      </c>
      <c r="M36" s="16" t="s">
        <v>32</v>
      </c>
      <c r="N36" s="16" t="s">
        <v>32</v>
      </c>
      <c r="O36" s="16" t="s">
        <v>32</v>
      </c>
      <c r="P36" s="16" t="s">
        <v>32</v>
      </c>
      <c r="Q36" s="16" t="s">
        <v>32</v>
      </c>
      <c r="R36" s="16" t="s">
        <v>32</v>
      </c>
    </row>
    <row r="37" spans="1:1592" ht="12" customHeight="1" x14ac:dyDescent="0.2">
      <c r="A37" s="13" t="s">
        <v>58</v>
      </c>
      <c r="B37" s="12"/>
      <c r="C37" s="12"/>
      <c r="D37" s="12"/>
      <c r="E37" s="12"/>
      <c r="F37" s="12"/>
      <c r="G37" s="12"/>
      <c r="H37" s="12"/>
      <c r="I37" s="12"/>
      <c r="J37" s="12"/>
      <c r="K37" s="16"/>
      <c r="L37" s="12"/>
      <c r="M37" s="16"/>
      <c r="N37" s="16"/>
      <c r="O37" s="16"/>
      <c r="P37" s="16">
        <v>3040000</v>
      </c>
      <c r="Q37" s="16">
        <v>3003619</v>
      </c>
      <c r="R37" s="16" t="s">
        <v>86</v>
      </c>
    </row>
    <row r="38" spans="1:1592" ht="12" customHeight="1" x14ac:dyDescent="0.2">
      <c r="A38" s="13" t="s">
        <v>59</v>
      </c>
      <c r="B38" s="12"/>
      <c r="C38" s="12"/>
      <c r="D38" s="12"/>
      <c r="E38" s="12"/>
      <c r="F38" s="12"/>
      <c r="G38" s="12"/>
      <c r="H38" s="12"/>
      <c r="I38" s="12"/>
      <c r="J38" s="12"/>
      <c r="K38" s="16"/>
      <c r="L38" s="12"/>
      <c r="M38" s="16"/>
      <c r="N38" s="16"/>
      <c r="O38" s="16"/>
      <c r="P38" s="16" t="s">
        <v>32</v>
      </c>
      <c r="Q38" s="16" t="s">
        <v>87</v>
      </c>
      <c r="R38" s="16" t="s">
        <v>88</v>
      </c>
    </row>
    <row r="39" spans="1:1592" ht="12" customHeight="1" x14ac:dyDescent="0.2">
      <c r="A39" s="13"/>
      <c r="B39" s="12"/>
      <c r="C39" s="12"/>
      <c r="D39" s="12"/>
      <c r="E39" s="12"/>
      <c r="F39" s="12"/>
      <c r="G39" s="12"/>
      <c r="H39" s="12"/>
      <c r="I39" s="12"/>
      <c r="J39" s="12"/>
      <c r="K39" s="16"/>
      <c r="L39" s="12"/>
      <c r="M39" s="16"/>
      <c r="N39" s="16"/>
      <c r="O39" s="16"/>
      <c r="P39" s="16"/>
      <c r="Q39" s="16"/>
      <c r="R39" s="16"/>
    </row>
    <row r="40" spans="1:1592" s="9" customFormat="1" ht="12" customHeight="1" x14ac:dyDescent="0.2">
      <c r="A40" s="9" t="s">
        <v>63</v>
      </c>
      <c r="P40" s="21">
        <v>599867</v>
      </c>
      <c r="Q40" s="21">
        <v>1509920</v>
      </c>
      <c r="R40" s="21">
        <v>3350000</v>
      </c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  <c r="AMM40"/>
      <c r="AMN40"/>
      <c r="AMO40"/>
      <c r="AMP40"/>
      <c r="AMQ40"/>
      <c r="AMR40"/>
      <c r="AMS40"/>
      <c r="AMT40"/>
      <c r="AMU40"/>
      <c r="AMV40"/>
      <c r="AMW40"/>
      <c r="AMX40"/>
      <c r="AMY40"/>
      <c r="AMZ40"/>
      <c r="ANA40"/>
      <c r="ANB40"/>
      <c r="ANC40"/>
      <c r="AND40"/>
      <c r="ANE40"/>
      <c r="ANF40"/>
      <c r="ANG40"/>
      <c r="ANH40"/>
      <c r="ANI40"/>
      <c r="ANJ40"/>
      <c r="ANK40"/>
      <c r="ANL40"/>
      <c r="ANM40"/>
      <c r="ANN40"/>
      <c r="ANO40"/>
      <c r="ANP40"/>
      <c r="ANQ40"/>
      <c r="ANR40"/>
      <c r="ANS40"/>
      <c r="ANT40"/>
      <c r="ANU40"/>
      <c r="ANV40"/>
      <c r="ANW40"/>
      <c r="ANX40"/>
      <c r="ANY40"/>
      <c r="ANZ40"/>
      <c r="AOA40"/>
      <c r="AOB40"/>
      <c r="AOC40"/>
      <c r="AOD40"/>
      <c r="AOE40"/>
      <c r="AOF40"/>
      <c r="AOG40"/>
      <c r="AOH40"/>
      <c r="AOI40"/>
      <c r="AOJ40"/>
      <c r="AOK40"/>
      <c r="AOL40"/>
      <c r="AOM40"/>
      <c r="AON40"/>
      <c r="AOO40"/>
      <c r="AOP40"/>
      <c r="AOQ40"/>
      <c r="AOR40"/>
      <c r="AOS40"/>
      <c r="AOT40"/>
      <c r="AOU40"/>
      <c r="AOV40"/>
      <c r="AOW40"/>
      <c r="AOX40"/>
      <c r="AOY40"/>
      <c r="AOZ40"/>
      <c r="APA40"/>
      <c r="APB40"/>
      <c r="APC40"/>
      <c r="APD40"/>
      <c r="APE40"/>
      <c r="APF40"/>
      <c r="APG40"/>
      <c r="APH40"/>
      <c r="API40"/>
      <c r="APJ40"/>
      <c r="APK40"/>
      <c r="APL40"/>
      <c r="APM40"/>
      <c r="APN40"/>
      <c r="APO40"/>
      <c r="APP40"/>
      <c r="APQ40"/>
      <c r="APR40"/>
      <c r="APS40"/>
      <c r="APT40"/>
      <c r="APU40"/>
      <c r="APV40"/>
      <c r="APW40"/>
      <c r="APX40"/>
      <c r="APY40"/>
      <c r="APZ40"/>
      <c r="AQA40"/>
      <c r="AQB40"/>
      <c r="AQC40"/>
      <c r="AQD40"/>
      <c r="AQE40"/>
      <c r="AQF40"/>
      <c r="AQG40"/>
      <c r="AQH40"/>
      <c r="AQI40"/>
      <c r="AQJ40"/>
      <c r="AQK40"/>
      <c r="AQL40"/>
      <c r="AQM40"/>
      <c r="AQN40"/>
      <c r="AQO40"/>
      <c r="AQP40"/>
      <c r="AQQ40"/>
      <c r="AQR40"/>
      <c r="AQS40"/>
      <c r="AQT40"/>
      <c r="AQU40"/>
      <c r="AQV40"/>
      <c r="AQW40"/>
      <c r="AQX40"/>
      <c r="AQY40"/>
      <c r="AQZ40"/>
      <c r="ARA40"/>
      <c r="ARB40"/>
      <c r="ARC40"/>
      <c r="ARD40"/>
      <c r="ARE40"/>
      <c r="ARF40"/>
      <c r="ARG40"/>
      <c r="ARH40"/>
      <c r="ARI40"/>
      <c r="ARJ40"/>
      <c r="ARK40"/>
      <c r="ARL40"/>
      <c r="ARM40"/>
      <c r="ARN40"/>
      <c r="ARO40"/>
      <c r="ARP40"/>
      <c r="ARQ40"/>
      <c r="ARR40"/>
      <c r="ARS40"/>
      <c r="ART40"/>
      <c r="ARU40"/>
      <c r="ARV40"/>
      <c r="ARW40"/>
      <c r="ARX40"/>
      <c r="ARY40"/>
      <c r="ARZ40"/>
      <c r="ASA40"/>
      <c r="ASB40"/>
      <c r="ASC40"/>
      <c r="ASD40"/>
      <c r="ASE40"/>
      <c r="ASF40"/>
      <c r="ASG40"/>
      <c r="ASH40"/>
      <c r="ASI40"/>
      <c r="ASJ40"/>
      <c r="ASK40"/>
      <c r="ASL40"/>
      <c r="ASM40"/>
      <c r="ASN40"/>
      <c r="ASO40"/>
      <c r="ASP40"/>
      <c r="ASQ40"/>
      <c r="ASR40"/>
      <c r="ASS40"/>
      <c r="AST40"/>
      <c r="ASU40"/>
      <c r="ASV40"/>
      <c r="ASW40"/>
      <c r="ASX40"/>
      <c r="ASY40"/>
      <c r="ASZ40"/>
      <c r="ATA40"/>
      <c r="ATB40"/>
      <c r="ATC40"/>
      <c r="ATD40"/>
      <c r="ATE40"/>
      <c r="ATF40"/>
      <c r="ATG40"/>
      <c r="ATH40"/>
      <c r="ATI40"/>
      <c r="ATJ40"/>
      <c r="ATK40"/>
      <c r="ATL40"/>
      <c r="ATM40"/>
      <c r="ATN40"/>
      <c r="ATO40"/>
      <c r="ATP40"/>
      <c r="ATQ40"/>
      <c r="ATR40"/>
      <c r="ATS40"/>
      <c r="ATT40"/>
      <c r="ATU40"/>
      <c r="ATV40"/>
      <c r="ATW40"/>
      <c r="ATX40"/>
      <c r="ATY40"/>
      <c r="ATZ40"/>
      <c r="AUA40"/>
      <c r="AUB40"/>
      <c r="AUC40"/>
      <c r="AUD40"/>
      <c r="AUE40"/>
      <c r="AUF40"/>
      <c r="AUG40"/>
      <c r="AUH40"/>
      <c r="AUI40"/>
      <c r="AUJ40"/>
      <c r="AUK40"/>
      <c r="AUL40"/>
      <c r="AUM40"/>
      <c r="AUN40"/>
      <c r="AUO40"/>
      <c r="AUP40"/>
      <c r="AUQ40"/>
      <c r="AUR40"/>
      <c r="AUS40"/>
      <c r="AUT40"/>
      <c r="AUU40"/>
      <c r="AUV40"/>
      <c r="AUW40"/>
      <c r="AUX40"/>
      <c r="AUY40"/>
      <c r="AUZ40"/>
      <c r="AVA40"/>
      <c r="AVB40"/>
      <c r="AVC40"/>
      <c r="AVD40"/>
      <c r="AVE40"/>
      <c r="AVF40"/>
      <c r="AVG40"/>
      <c r="AVH40"/>
      <c r="AVI40"/>
      <c r="AVJ40"/>
      <c r="AVK40"/>
      <c r="AVL40"/>
      <c r="AVM40"/>
      <c r="AVN40"/>
      <c r="AVO40"/>
      <c r="AVP40"/>
      <c r="AVQ40"/>
      <c r="AVR40"/>
      <c r="AVS40"/>
      <c r="AVT40"/>
      <c r="AVU40"/>
      <c r="AVV40"/>
      <c r="AVW40"/>
      <c r="AVX40"/>
      <c r="AVY40"/>
      <c r="AVZ40"/>
      <c r="AWA40"/>
      <c r="AWB40"/>
      <c r="AWC40"/>
      <c r="AWD40"/>
      <c r="AWE40"/>
      <c r="AWF40"/>
      <c r="AWG40"/>
      <c r="AWH40"/>
      <c r="AWI40"/>
      <c r="AWJ40"/>
      <c r="AWK40"/>
      <c r="AWL40"/>
      <c r="AWM40"/>
      <c r="AWN40"/>
      <c r="AWO40"/>
      <c r="AWP40"/>
      <c r="AWQ40"/>
      <c r="AWR40"/>
      <c r="AWS40"/>
      <c r="AWT40"/>
      <c r="AWU40"/>
      <c r="AWV40"/>
      <c r="AWW40"/>
      <c r="AWX40"/>
      <c r="AWY40"/>
      <c r="AWZ40"/>
      <c r="AXA40"/>
      <c r="AXB40"/>
      <c r="AXC40"/>
      <c r="AXD40"/>
      <c r="AXE40"/>
      <c r="AXF40"/>
      <c r="AXG40"/>
      <c r="AXH40"/>
      <c r="AXI40"/>
      <c r="AXJ40"/>
      <c r="AXK40"/>
      <c r="AXL40"/>
      <c r="AXM40"/>
      <c r="AXN40"/>
      <c r="AXO40"/>
      <c r="AXP40"/>
      <c r="AXQ40"/>
      <c r="AXR40"/>
      <c r="AXS40"/>
      <c r="AXT40"/>
      <c r="AXU40"/>
      <c r="AXV40"/>
      <c r="AXW40"/>
      <c r="AXX40"/>
      <c r="AXY40"/>
      <c r="AXZ40"/>
      <c r="AYA40"/>
      <c r="AYB40"/>
      <c r="AYC40"/>
      <c r="AYD40"/>
      <c r="AYE40"/>
      <c r="AYF40"/>
      <c r="AYG40"/>
      <c r="AYH40"/>
      <c r="AYI40"/>
      <c r="AYJ40"/>
      <c r="AYK40"/>
      <c r="AYL40"/>
      <c r="AYM40"/>
      <c r="AYN40"/>
      <c r="AYO40"/>
      <c r="AYP40"/>
      <c r="AYQ40"/>
      <c r="AYR40"/>
      <c r="AYS40"/>
      <c r="AYT40"/>
      <c r="AYU40"/>
      <c r="AYV40"/>
      <c r="AYW40"/>
      <c r="AYX40"/>
      <c r="AYY40"/>
      <c r="AYZ40"/>
      <c r="AZA40"/>
      <c r="AZB40"/>
      <c r="AZC40"/>
      <c r="AZD40"/>
      <c r="AZE40"/>
      <c r="AZF40"/>
      <c r="AZG40"/>
      <c r="AZH40"/>
      <c r="AZI40"/>
      <c r="AZJ40"/>
      <c r="AZK40"/>
      <c r="AZL40"/>
      <c r="AZM40"/>
      <c r="AZN40"/>
      <c r="AZO40"/>
      <c r="AZP40"/>
      <c r="AZQ40"/>
      <c r="AZR40"/>
      <c r="AZS40"/>
      <c r="AZT40"/>
      <c r="AZU40"/>
      <c r="AZV40"/>
      <c r="AZW40"/>
      <c r="AZX40"/>
      <c r="AZY40"/>
      <c r="AZZ40"/>
      <c r="BAA40"/>
      <c r="BAB40"/>
      <c r="BAC40"/>
      <c r="BAD40"/>
      <c r="BAE40"/>
      <c r="BAF40"/>
      <c r="BAG40"/>
      <c r="BAH40"/>
      <c r="BAI40"/>
      <c r="BAJ40"/>
      <c r="BAK40"/>
      <c r="BAL40"/>
      <c r="BAM40"/>
      <c r="BAN40"/>
      <c r="BAO40"/>
      <c r="BAP40"/>
      <c r="BAQ40"/>
      <c r="BAR40"/>
      <c r="BAS40"/>
      <c r="BAT40"/>
      <c r="BAU40"/>
      <c r="BAV40"/>
      <c r="BAW40"/>
      <c r="BAX40"/>
      <c r="BAY40"/>
      <c r="BAZ40"/>
      <c r="BBA40"/>
      <c r="BBB40"/>
      <c r="BBC40"/>
      <c r="BBD40"/>
      <c r="BBE40"/>
      <c r="BBF40"/>
      <c r="BBG40"/>
      <c r="BBH40"/>
      <c r="BBI40"/>
      <c r="BBJ40"/>
      <c r="BBK40"/>
      <c r="BBL40"/>
      <c r="BBM40"/>
      <c r="BBN40"/>
      <c r="BBO40"/>
      <c r="BBP40"/>
      <c r="BBQ40"/>
      <c r="BBR40"/>
      <c r="BBS40"/>
      <c r="BBT40"/>
      <c r="BBU40"/>
      <c r="BBV40"/>
      <c r="BBW40"/>
      <c r="BBX40"/>
      <c r="BBY40"/>
      <c r="BBZ40"/>
      <c r="BCA40"/>
      <c r="BCB40"/>
      <c r="BCC40"/>
      <c r="BCD40"/>
      <c r="BCE40"/>
      <c r="BCF40"/>
      <c r="BCG40"/>
      <c r="BCH40"/>
      <c r="BCI40"/>
      <c r="BCJ40"/>
      <c r="BCK40"/>
      <c r="BCL40"/>
      <c r="BCM40"/>
      <c r="BCN40"/>
      <c r="BCO40"/>
      <c r="BCP40"/>
      <c r="BCQ40"/>
      <c r="BCR40"/>
      <c r="BCS40"/>
      <c r="BCT40"/>
      <c r="BCU40"/>
      <c r="BCV40"/>
      <c r="BCW40"/>
      <c r="BCX40"/>
      <c r="BCY40"/>
      <c r="BCZ40"/>
      <c r="BDA40"/>
      <c r="BDB40"/>
      <c r="BDC40"/>
      <c r="BDD40"/>
      <c r="BDE40"/>
      <c r="BDF40"/>
      <c r="BDG40"/>
      <c r="BDH40"/>
      <c r="BDI40"/>
      <c r="BDJ40"/>
      <c r="BDK40"/>
      <c r="BDL40"/>
      <c r="BDM40"/>
      <c r="BDN40"/>
      <c r="BDO40"/>
      <c r="BDP40"/>
      <c r="BDQ40"/>
      <c r="BDR40"/>
      <c r="BDS40"/>
      <c r="BDT40"/>
      <c r="BDU40"/>
      <c r="BDV40"/>
      <c r="BDW40"/>
      <c r="BDX40"/>
      <c r="BDY40"/>
      <c r="BDZ40"/>
      <c r="BEA40"/>
      <c r="BEB40"/>
      <c r="BEC40"/>
      <c r="BED40"/>
      <c r="BEE40"/>
      <c r="BEF40"/>
      <c r="BEG40"/>
      <c r="BEH40"/>
      <c r="BEI40"/>
      <c r="BEJ40"/>
      <c r="BEK40"/>
      <c r="BEL40"/>
      <c r="BEM40"/>
      <c r="BEN40"/>
      <c r="BEO40"/>
      <c r="BEP40"/>
      <c r="BEQ40"/>
      <c r="BER40"/>
      <c r="BES40"/>
      <c r="BET40"/>
      <c r="BEU40"/>
      <c r="BEV40"/>
      <c r="BEW40"/>
      <c r="BEX40"/>
      <c r="BEY40"/>
      <c r="BEZ40"/>
      <c r="BFA40"/>
      <c r="BFB40"/>
      <c r="BFC40"/>
      <c r="BFD40"/>
      <c r="BFE40"/>
      <c r="BFF40"/>
      <c r="BFG40"/>
      <c r="BFH40"/>
      <c r="BFI40"/>
      <c r="BFJ40"/>
      <c r="BFK40"/>
      <c r="BFL40"/>
      <c r="BFM40"/>
      <c r="BFN40"/>
      <c r="BFO40"/>
      <c r="BFP40"/>
      <c r="BFQ40"/>
      <c r="BFR40"/>
      <c r="BFS40"/>
      <c r="BFT40"/>
      <c r="BFU40"/>
      <c r="BFV40"/>
      <c r="BFW40"/>
      <c r="BFX40"/>
      <c r="BFY40"/>
      <c r="BFZ40"/>
      <c r="BGA40"/>
      <c r="BGB40"/>
      <c r="BGC40"/>
      <c r="BGD40"/>
      <c r="BGE40"/>
      <c r="BGF40"/>
      <c r="BGG40"/>
      <c r="BGH40"/>
      <c r="BGI40"/>
      <c r="BGJ40"/>
      <c r="BGK40"/>
      <c r="BGL40"/>
      <c r="BGM40"/>
      <c r="BGN40"/>
      <c r="BGO40"/>
      <c r="BGP40"/>
      <c r="BGQ40"/>
      <c r="BGR40"/>
      <c r="BGS40"/>
      <c r="BGT40"/>
      <c r="BGU40"/>
      <c r="BGV40"/>
      <c r="BGW40"/>
      <c r="BGX40"/>
      <c r="BGY40"/>
      <c r="BGZ40"/>
      <c r="BHA40"/>
      <c r="BHB40"/>
      <c r="BHC40"/>
      <c r="BHD40"/>
      <c r="BHE40"/>
      <c r="BHF40"/>
      <c r="BHG40"/>
      <c r="BHH40"/>
      <c r="BHI40"/>
      <c r="BHJ40"/>
      <c r="BHK40"/>
      <c r="BHL40"/>
      <c r="BHM40"/>
      <c r="BHN40"/>
      <c r="BHO40"/>
      <c r="BHP40"/>
      <c r="BHQ40"/>
      <c r="BHR40"/>
      <c r="BHS40"/>
      <c r="BHT40"/>
      <c r="BHU40"/>
      <c r="BHV40"/>
      <c r="BHW40"/>
      <c r="BHX40"/>
      <c r="BHY40"/>
      <c r="BHZ40"/>
      <c r="BIA40"/>
      <c r="BIB40"/>
      <c r="BIC40"/>
      <c r="BID40"/>
      <c r="BIE40"/>
      <c r="BIF40"/>
    </row>
    <row r="41" spans="1:1592" ht="12" customHeight="1" x14ac:dyDescent="0.2">
      <c r="A41" s="23" t="s">
        <v>60</v>
      </c>
      <c r="B41" s="12"/>
      <c r="C41" s="12"/>
      <c r="D41" s="12"/>
      <c r="E41" s="12"/>
      <c r="F41" s="12"/>
      <c r="G41" s="12"/>
      <c r="H41" s="12"/>
      <c r="I41" s="12"/>
      <c r="J41" s="12"/>
      <c r="K41" s="16"/>
      <c r="L41" s="12"/>
      <c r="M41" s="16"/>
      <c r="N41" s="16"/>
      <c r="O41" s="16"/>
      <c r="P41" s="16">
        <v>265000</v>
      </c>
      <c r="Q41" s="16" t="s">
        <v>89</v>
      </c>
      <c r="R41" s="16" t="s">
        <v>90</v>
      </c>
    </row>
    <row r="42" spans="1:1592" ht="12" customHeight="1" x14ac:dyDescent="0.2">
      <c r="A42" s="23" t="s">
        <v>7</v>
      </c>
      <c r="B42" s="12"/>
      <c r="C42" s="12"/>
      <c r="D42" s="12"/>
      <c r="E42" s="12"/>
      <c r="F42" s="12"/>
      <c r="G42" s="12"/>
      <c r="H42" s="12"/>
      <c r="I42" s="12"/>
      <c r="J42" s="12"/>
      <c r="K42" s="16"/>
      <c r="L42" s="12"/>
      <c r="M42" s="16"/>
      <c r="N42" s="16"/>
      <c r="O42" s="16"/>
      <c r="P42" s="16">
        <v>120000</v>
      </c>
      <c r="Q42" s="16" t="s">
        <v>91</v>
      </c>
      <c r="R42" s="16" t="s">
        <v>92</v>
      </c>
    </row>
    <row r="43" spans="1:1592" ht="12" customHeight="1" x14ac:dyDescent="0.2">
      <c r="A43" s="23" t="s">
        <v>16</v>
      </c>
      <c r="B43" s="12"/>
      <c r="C43" s="12"/>
      <c r="D43" s="12"/>
      <c r="E43" s="12"/>
      <c r="F43" s="12"/>
      <c r="G43" s="12"/>
      <c r="H43" s="12"/>
      <c r="I43" s="12"/>
      <c r="J43" s="12"/>
      <c r="K43" s="16"/>
      <c r="L43" s="12"/>
      <c r="M43" s="16"/>
      <c r="N43" s="16"/>
      <c r="O43" s="16"/>
      <c r="P43" s="16" t="s">
        <v>98</v>
      </c>
      <c r="Q43" s="16" t="s">
        <v>93</v>
      </c>
      <c r="R43" s="16" t="s">
        <v>94</v>
      </c>
    </row>
    <row r="44" spans="1:1592" ht="12" customHeight="1" x14ac:dyDescent="0.2">
      <c r="A44" s="23" t="s">
        <v>61</v>
      </c>
      <c r="B44" s="12"/>
      <c r="C44" s="12"/>
      <c r="D44" s="12"/>
      <c r="E44" s="12"/>
      <c r="F44" s="12"/>
      <c r="G44" s="12"/>
      <c r="H44" s="12"/>
      <c r="I44" s="12"/>
      <c r="J44" s="12"/>
      <c r="K44" s="16"/>
      <c r="L44" s="12"/>
      <c r="M44" s="16"/>
      <c r="N44" s="16"/>
      <c r="O44" s="16"/>
      <c r="P44" s="16">
        <v>140000</v>
      </c>
      <c r="Q44" s="16" t="s">
        <v>95</v>
      </c>
      <c r="R44" s="16" t="s">
        <v>96</v>
      </c>
    </row>
    <row r="45" spans="1:1592" ht="12" customHeight="1" x14ac:dyDescent="0.2">
      <c r="A45" s="23" t="s">
        <v>62</v>
      </c>
      <c r="B45" s="12"/>
      <c r="C45" s="12"/>
      <c r="D45" s="12"/>
      <c r="E45" s="12"/>
      <c r="F45" s="12"/>
      <c r="G45" s="12"/>
      <c r="H45" s="12"/>
      <c r="I45" s="12"/>
      <c r="J45" s="12"/>
      <c r="K45" s="16"/>
      <c r="L45" s="12"/>
      <c r="M45" s="16"/>
      <c r="N45" s="16"/>
      <c r="O45" s="16"/>
      <c r="P45" s="16">
        <v>74867</v>
      </c>
      <c r="Q45" s="16" t="s">
        <v>97</v>
      </c>
      <c r="R45" s="16" t="s">
        <v>97</v>
      </c>
    </row>
    <row r="46" spans="1:1592" ht="12" customHeight="1" x14ac:dyDescent="0.2">
      <c r="A46" s="24"/>
      <c r="B46" s="12"/>
      <c r="C46" s="12"/>
      <c r="D46" s="12"/>
      <c r="E46" s="12"/>
      <c r="F46" s="12"/>
      <c r="G46" s="12"/>
      <c r="H46" s="12"/>
      <c r="I46" s="12"/>
      <c r="J46" s="12"/>
      <c r="K46" s="16"/>
      <c r="L46" s="12"/>
      <c r="M46" s="16"/>
      <c r="N46" s="16"/>
      <c r="O46" s="16"/>
      <c r="P46" s="16"/>
      <c r="Q46" s="16"/>
      <c r="R46" s="16"/>
    </row>
    <row r="47" spans="1:1592" s="9" customFormat="1" ht="12" customHeight="1" x14ac:dyDescent="0.2">
      <c r="A47" s="9" t="s">
        <v>64</v>
      </c>
      <c r="Q47" s="21">
        <v>1066064</v>
      </c>
      <c r="R47" s="21">
        <v>623015</v>
      </c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  <c r="AMM47"/>
      <c r="AMN47"/>
      <c r="AMO47"/>
      <c r="AMP47"/>
      <c r="AMQ47"/>
      <c r="AMR47"/>
      <c r="AMS47"/>
      <c r="AMT47"/>
      <c r="AMU47"/>
      <c r="AMV47"/>
      <c r="AMW47"/>
      <c r="AMX47"/>
      <c r="AMY47"/>
      <c r="AMZ47"/>
      <c r="ANA47"/>
      <c r="ANB47"/>
      <c r="ANC47"/>
      <c r="AND47"/>
      <c r="ANE47"/>
      <c r="ANF47"/>
      <c r="ANG47"/>
      <c r="ANH47"/>
      <c r="ANI47"/>
      <c r="ANJ47"/>
      <c r="ANK47"/>
      <c r="ANL47"/>
      <c r="ANM47"/>
      <c r="ANN47"/>
      <c r="ANO47"/>
      <c r="ANP47"/>
      <c r="ANQ47"/>
      <c r="ANR47"/>
      <c r="ANS47"/>
      <c r="ANT47"/>
      <c r="ANU47"/>
      <c r="ANV47"/>
      <c r="ANW47"/>
      <c r="ANX47"/>
      <c r="ANY47"/>
      <c r="ANZ47"/>
      <c r="AOA47"/>
      <c r="AOB47"/>
      <c r="AOC47"/>
      <c r="AOD47"/>
      <c r="AOE47"/>
      <c r="AOF47"/>
      <c r="AOG47"/>
      <c r="AOH47"/>
      <c r="AOI47"/>
      <c r="AOJ47"/>
      <c r="AOK47"/>
      <c r="AOL47"/>
      <c r="AOM47"/>
      <c r="AON47"/>
      <c r="AOO47"/>
      <c r="AOP47"/>
      <c r="AOQ47"/>
      <c r="AOR47"/>
      <c r="AOS47"/>
      <c r="AOT47"/>
      <c r="AOU47"/>
      <c r="AOV47"/>
      <c r="AOW47"/>
      <c r="AOX47"/>
      <c r="AOY47"/>
      <c r="AOZ47"/>
      <c r="APA47"/>
      <c r="APB47"/>
      <c r="APC47"/>
      <c r="APD47"/>
      <c r="APE47"/>
      <c r="APF47"/>
      <c r="APG47"/>
      <c r="APH47"/>
      <c r="API47"/>
      <c r="APJ47"/>
      <c r="APK47"/>
      <c r="APL47"/>
      <c r="APM47"/>
      <c r="APN47"/>
      <c r="APO47"/>
      <c r="APP47"/>
      <c r="APQ47"/>
      <c r="APR47"/>
      <c r="APS47"/>
      <c r="APT47"/>
      <c r="APU47"/>
      <c r="APV47"/>
      <c r="APW47"/>
      <c r="APX47"/>
      <c r="APY47"/>
      <c r="APZ47"/>
      <c r="AQA47"/>
      <c r="AQB47"/>
      <c r="AQC47"/>
      <c r="AQD47"/>
      <c r="AQE47"/>
      <c r="AQF47"/>
      <c r="AQG47"/>
      <c r="AQH47"/>
      <c r="AQI47"/>
      <c r="AQJ47"/>
      <c r="AQK47"/>
      <c r="AQL47"/>
      <c r="AQM47"/>
      <c r="AQN47"/>
      <c r="AQO47"/>
      <c r="AQP47"/>
      <c r="AQQ47"/>
      <c r="AQR47"/>
      <c r="AQS47"/>
      <c r="AQT47"/>
      <c r="AQU47"/>
      <c r="AQV47"/>
      <c r="AQW47"/>
      <c r="AQX47"/>
      <c r="AQY47"/>
      <c r="AQZ47"/>
      <c r="ARA47"/>
      <c r="ARB47"/>
      <c r="ARC47"/>
      <c r="ARD47"/>
      <c r="ARE47"/>
      <c r="ARF47"/>
      <c r="ARG47"/>
      <c r="ARH47"/>
      <c r="ARI47"/>
      <c r="ARJ47"/>
      <c r="ARK47"/>
      <c r="ARL47"/>
      <c r="ARM47"/>
      <c r="ARN47"/>
      <c r="ARO47"/>
      <c r="ARP47"/>
      <c r="ARQ47"/>
      <c r="ARR47"/>
      <c r="ARS47"/>
      <c r="ART47"/>
      <c r="ARU47"/>
      <c r="ARV47"/>
      <c r="ARW47"/>
      <c r="ARX47"/>
      <c r="ARY47"/>
      <c r="ARZ47"/>
      <c r="ASA47"/>
      <c r="ASB47"/>
      <c r="ASC47"/>
      <c r="ASD47"/>
      <c r="ASE47"/>
      <c r="ASF47"/>
      <c r="ASG47"/>
      <c r="ASH47"/>
      <c r="ASI47"/>
      <c r="ASJ47"/>
      <c r="ASK47"/>
      <c r="ASL47"/>
      <c r="ASM47"/>
      <c r="ASN47"/>
      <c r="ASO47"/>
      <c r="ASP47"/>
      <c r="ASQ47"/>
      <c r="ASR47"/>
      <c r="ASS47"/>
      <c r="AST47"/>
      <c r="ASU47"/>
      <c r="ASV47"/>
      <c r="ASW47"/>
      <c r="ASX47"/>
      <c r="ASY47"/>
      <c r="ASZ47"/>
      <c r="ATA47"/>
      <c r="ATB47"/>
      <c r="ATC47"/>
      <c r="ATD47"/>
      <c r="ATE47"/>
      <c r="ATF47"/>
      <c r="ATG47"/>
      <c r="ATH47"/>
      <c r="ATI47"/>
      <c r="ATJ47"/>
      <c r="ATK47"/>
      <c r="ATL47"/>
      <c r="ATM47"/>
      <c r="ATN47"/>
      <c r="ATO47"/>
      <c r="ATP47"/>
      <c r="ATQ47"/>
      <c r="ATR47"/>
      <c r="ATS47"/>
      <c r="ATT47"/>
      <c r="ATU47"/>
      <c r="ATV47"/>
      <c r="ATW47"/>
      <c r="ATX47"/>
      <c r="ATY47"/>
      <c r="ATZ47"/>
      <c r="AUA47"/>
      <c r="AUB47"/>
      <c r="AUC47"/>
      <c r="AUD47"/>
      <c r="AUE47"/>
      <c r="AUF47"/>
      <c r="AUG47"/>
      <c r="AUH47"/>
      <c r="AUI47"/>
      <c r="AUJ47"/>
      <c r="AUK47"/>
      <c r="AUL47"/>
      <c r="AUM47"/>
      <c r="AUN47"/>
      <c r="AUO47"/>
      <c r="AUP47"/>
      <c r="AUQ47"/>
      <c r="AUR47"/>
      <c r="AUS47"/>
      <c r="AUT47"/>
      <c r="AUU47"/>
      <c r="AUV47"/>
      <c r="AUW47"/>
      <c r="AUX47"/>
      <c r="AUY47"/>
      <c r="AUZ47"/>
      <c r="AVA47"/>
      <c r="AVB47"/>
      <c r="AVC47"/>
      <c r="AVD47"/>
      <c r="AVE47"/>
      <c r="AVF47"/>
      <c r="AVG47"/>
      <c r="AVH47"/>
      <c r="AVI47"/>
      <c r="AVJ47"/>
      <c r="AVK47"/>
      <c r="AVL47"/>
      <c r="AVM47"/>
      <c r="AVN47"/>
      <c r="AVO47"/>
      <c r="AVP47"/>
      <c r="AVQ47"/>
      <c r="AVR47"/>
      <c r="AVS47"/>
      <c r="AVT47"/>
      <c r="AVU47"/>
      <c r="AVV47"/>
      <c r="AVW47"/>
      <c r="AVX47"/>
      <c r="AVY47"/>
      <c r="AVZ47"/>
      <c r="AWA47"/>
      <c r="AWB47"/>
      <c r="AWC47"/>
      <c r="AWD47"/>
      <c r="AWE47"/>
      <c r="AWF47"/>
      <c r="AWG47"/>
      <c r="AWH47"/>
      <c r="AWI47"/>
      <c r="AWJ47"/>
      <c r="AWK47"/>
      <c r="AWL47"/>
      <c r="AWM47"/>
      <c r="AWN47"/>
      <c r="AWO47"/>
      <c r="AWP47"/>
      <c r="AWQ47"/>
      <c r="AWR47"/>
      <c r="AWS47"/>
      <c r="AWT47"/>
      <c r="AWU47"/>
      <c r="AWV47"/>
      <c r="AWW47"/>
      <c r="AWX47"/>
      <c r="AWY47"/>
      <c r="AWZ47"/>
      <c r="AXA47"/>
      <c r="AXB47"/>
      <c r="AXC47"/>
      <c r="AXD47"/>
      <c r="AXE47"/>
      <c r="AXF47"/>
      <c r="AXG47"/>
      <c r="AXH47"/>
      <c r="AXI47"/>
      <c r="AXJ47"/>
      <c r="AXK47"/>
      <c r="AXL47"/>
      <c r="AXM47"/>
      <c r="AXN47"/>
      <c r="AXO47"/>
      <c r="AXP47"/>
      <c r="AXQ47"/>
      <c r="AXR47"/>
      <c r="AXS47"/>
      <c r="AXT47"/>
      <c r="AXU47"/>
      <c r="AXV47"/>
      <c r="AXW47"/>
      <c r="AXX47"/>
      <c r="AXY47"/>
      <c r="AXZ47"/>
      <c r="AYA47"/>
      <c r="AYB47"/>
      <c r="AYC47"/>
      <c r="AYD47"/>
      <c r="AYE47"/>
      <c r="AYF47"/>
      <c r="AYG47"/>
      <c r="AYH47"/>
      <c r="AYI47"/>
      <c r="AYJ47"/>
      <c r="AYK47"/>
      <c r="AYL47"/>
      <c r="AYM47"/>
      <c r="AYN47"/>
      <c r="AYO47"/>
      <c r="AYP47"/>
      <c r="AYQ47"/>
      <c r="AYR47"/>
      <c r="AYS47"/>
      <c r="AYT47"/>
      <c r="AYU47"/>
      <c r="AYV47"/>
      <c r="AYW47"/>
      <c r="AYX47"/>
      <c r="AYY47"/>
      <c r="AYZ47"/>
      <c r="AZA47"/>
      <c r="AZB47"/>
      <c r="AZC47"/>
      <c r="AZD47"/>
      <c r="AZE47"/>
      <c r="AZF47"/>
      <c r="AZG47"/>
      <c r="AZH47"/>
      <c r="AZI47"/>
      <c r="AZJ47"/>
      <c r="AZK47"/>
      <c r="AZL47"/>
      <c r="AZM47"/>
      <c r="AZN47"/>
      <c r="AZO47"/>
      <c r="AZP47"/>
      <c r="AZQ47"/>
      <c r="AZR47"/>
      <c r="AZS47"/>
      <c r="AZT47"/>
      <c r="AZU47"/>
      <c r="AZV47"/>
      <c r="AZW47"/>
      <c r="AZX47"/>
      <c r="AZY47"/>
      <c r="AZZ47"/>
      <c r="BAA47"/>
      <c r="BAB47"/>
      <c r="BAC47"/>
      <c r="BAD47"/>
      <c r="BAE47"/>
      <c r="BAF47"/>
      <c r="BAG47"/>
      <c r="BAH47"/>
      <c r="BAI47"/>
      <c r="BAJ47"/>
      <c r="BAK47"/>
      <c r="BAL47"/>
      <c r="BAM47"/>
      <c r="BAN47"/>
      <c r="BAO47"/>
      <c r="BAP47"/>
      <c r="BAQ47"/>
      <c r="BAR47"/>
      <c r="BAS47"/>
      <c r="BAT47"/>
      <c r="BAU47"/>
      <c r="BAV47"/>
      <c r="BAW47"/>
      <c r="BAX47"/>
      <c r="BAY47"/>
      <c r="BAZ47"/>
      <c r="BBA47"/>
      <c r="BBB47"/>
      <c r="BBC47"/>
      <c r="BBD47"/>
      <c r="BBE47"/>
      <c r="BBF47"/>
      <c r="BBG47"/>
      <c r="BBH47"/>
      <c r="BBI47"/>
      <c r="BBJ47"/>
      <c r="BBK47"/>
      <c r="BBL47"/>
      <c r="BBM47"/>
      <c r="BBN47"/>
      <c r="BBO47"/>
      <c r="BBP47"/>
      <c r="BBQ47"/>
      <c r="BBR47"/>
      <c r="BBS47"/>
      <c r="BBT47"/>
      <c r="BBU47"/>
      <c r="BBV47"/>
      <c r="BBW47"/>
      <c r="BBX47"/>
      <c r="BBY47"/>
      <c r="BBZ47"/>
      <c r="BCA47"/>
      <c r="BCB47"/>
      <c r="BCC47"/>
      <c r="BCD47"/>
      <c r="BCE47"/>
      <c r="BCF47"/>
      <c r="BCG47"/>
      <c r="BCH47"/>
      <c r="BCI47"/>
      <c r="BCJ47"/>
      <c r="BCK47"/>
      <c r="BCL47"/>
      <c r="BCM47"/>
      <c r="BCN47"/>
      <c r="BCO47"/>
      <c r="BCP47"/>
      <c r="BCQ47"/>
      <c r="BCR47"/>
      <c r="BCS47"/>
      <c r="BCT47"/>
      <c r="BCU47"/>
      <c r="BCV47"/>
      <c r="BCW47"/>
      <c r="BCX47"/>
      <c r="BCY47"/>
      <c r="BCZ47"/>
      <c r="BDA47"/>
      <c r="BDB47"/>
      <c r="BDC47"/>
      <c r="BDD47"/>
      <c r="BDE47"/>
      <c r="BDF47"/>
      <c r="BDG47"/>
      <c r="BDH47"/>
      <c r="BDI47"/>
      <c r="BDJ47"/>
      <c r="BDK47"/>
      <c r="BDL47"/>
      <c r="BDM47"/>
      <c r="BDN47"/>
      <c r="BDO47"/>
      <c r="BDP47"/>
      <c r="BDQ47"/>
      <c r="BDR47"/>
      <c r="BDS47"/>
      <c r="BDT47"/>
      <c r="BDU47"/>
      <c r="BDV47"/>
      <c r="BDW47"/>
      <c r="BDX47"/>
      <c r="BDY47"/>
      <c r="BDZ47"/>
      <c r="BEA47"/>
      <c r="BEB47"/>
      <c r="BEC47"/>
      <c r="BED47"/>
      <c r="BEE47"/>
      <c r="BEF47"/>
      <c r="BEG47"/>
      <c r="BEH47"/>
      <c r="BEI47"/>
      <c r="BEJ47"/>
      <c r="BEK47"/>
      <c r="BEL47"/>
      <c r="BEM47"/>
      <c r="BEN47"/>
      <c r="BEO47"/>
      <c r="BEP47"/>
      <c r="BEQ47"/>
      <c r="BER47"/>
      <c r="BES47"/>
      <c r="BET47"/>
      <c r="BEU47"/>
      <c r="BEV47"/>
      <c r="BEW47"/>
      <c r="BEX47"/>
      <c r="BEY47"/>
      <c r="BEZ47"/>
      <c r="BFA47"/>
      <c r="BFB47"/>
      <c r="BFC47"/>
      <c r="BFD47"/>
      <c r="BFE47"/>
      <c r="BFF47"/>
      <c r="BFG47"/>
      <c r="BFH47"/>
      <c r="BFI47"/>
      <c r="BFJ47"/>
      <c r="BFK47"/>
      <c r="BFL47"/>
      <c r="BFM47"/>
      <c r="BFN47"/>
      <c r="BFO47"/>
      <c r="BFP47"/>
      <c r="BFQ47"/>
      <c r="BFR47"/>
      <c r="BFS47"/>
      <c r="BFT47"/>
      <c r="BFU47"/>
      <c r="BFV47"/>
      <c r="BFW47"/>
      <c r="BFX47"/>
      <c r="BFY47"/>
      <c r="BFZ47"/>
      <c r="BGA47"/>
      <c r="BGB47"/>
      <c r="BGC47"/>
      <c r="BGD47"/>
      <c r="BGE47"/>
      <c r="BGF47"/>
      <c r="BGG47"/>
      <c r="BGH47"/>
      <c r="BGI47"/>
      <c r="BGJ47"/>
      <c r="BGK47"/>
      <c r="BGL47"/>
      <c r="BGM47"/>
      <c r="BGN47"/>
      <c r="BGO47"/>
      <c r="BGP47"/>
      <c r="BGQ47"/>
      <c r="BGR47"/>
      <c r="BGS47"/>
      <c r="BGT47"/>
      <c r="BGU47"/>
      <c r="BGV47"/>
      <c r="BGW47"/>
      <c r="BGX47"/>
      <c r="BGY47"/>
      <c r="BGZ47"/>
      <c r="BHA47"/>
      <c r="BHB47"/>
      <c r="BHC47"/>
      <c r="BHD47"/>
      <c r="BHE47"/>
      <c r="BHF47"/>
      <c r="BHG47"/>
      <c r="BHH47"/>
      <c r="BHI47"/>
      <c r="BHJ47"/>
      <c r="BHK47"/>
      <c r="BHL47"/>
      <c r="BHM47"/>
      <c r="BHN47"/>
      <c r="BHO47"/>
      <c r="BHP47"/>
      <c r="BHQ47"/>
      <c r="BHR47"/>
      <c r="BHS47"/>
      <c r="BHT47"/>
      <c r="BHU47"/>
      <c r="BHV47"/>
      <c r="BHW47"/>
      <c r="BHX47"/>
      <c r="BHY47"/>
      <c r="BHZ47"/>
      <c r="BIA47"/>
      <c r="BIB47"/>
      <c r="BIC47"/>
      <c r="BID47"/>
      <c r="BIE47"/>
      <c r="BIF47"/>
    </row>
    <row r="48" spans="1:1592" ht="12" customHeight="1" x14ac:dyDescent="0.2">
      <c r="A48" s="13"/>
      <c r="B48" s="12"/>
      <c r="C48" s="12"/>
      <c r="D48" s="12"/>
      <c r="E48" s="12"/>
      <c r="F48" s="12"/>
      <c r="G48" s="12"/>
      <c r="H48" s="12"/>
      <c r="I48" s="12"/>
      <c r="J48" s="12"/>
      <c r="K48" s="16"/>
      <c r="L48" s="12"/>
      <c r="M48" s="16"/>
      <c r="N48" s="16"/>
      <c r="O48" s="16"/>
      <c r="P48" s="16"/>
      <c r="Q48" s="16"/>
      <c r="R48" s="16"/>
    </row>
    <row r="49" spans="1:18" ht="12" customHeight="1" x14ac:dyDescent="0.2">
      <c r="A49" s="9" t="s">
        <v>19</v>
      </c>
      <c r="B49" s="10">
        <v>53422045</v>
      </c>
      <c r="C49" s="10">
        <v>57647942</v>
      </c>
      <c r="D49" s="10">
        <v>57235759</v>
      </c>
      <c r="E49" s="10">
        <v>55502114</v>
      </c>
      <c r="F49" s="10">
        <v>61482369.000000007</v>
      </c>
      <c r="G49" s="10">
        <v>61958015</v>
      </c>
      <c r="H49" s="10">
        <v>51902720.799999997</v>
      </c>
      <c r="I49" s="10">
        <v>53347417</v>
      </c>
      <c r="J49" s="10">
        <v>52399396</v>
      </c>
      <c r="K49" s="10">
        <v>50023062</v>
      </c>
      <c r="L49" s="10">
        <v>50601864</v>
      </c>
      <c r="M49" s="10">
        <v>55223365</v>
      </c>
      <c r="N49" s="10">
        <v>55754146.679999992</v>
      </c>
      <c r="O49" s="10">
        <v>59605029.219999999</v>
      </c>
      <c r="P49" s="10">
        <v>53680965.139999993</v>
      </c>
      <c r="Q49" s="10">
        <v>53851855</v>
      </c>
      <c r="R49" s="10"/>
    </row>
    <row r="50" spans="1:18" ht="12" customHeight="1" x14ac:dyDescent="0.2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spans="1:18" ht="12" customHeight="1" x14ac:dyDescent="0.2">
      <c r="A51" s="9" t="s">
        <v>22</v>
      </c>
      <c r="B51" s="10">
        <v>6000000</v>
      </c>
      <c r="C51" s="10">
        <v>1873084</v>
      </c>
      <c r="D51" s="10">
        <v>2746483</v>
      </c>
      <c r="E51" s="10">
        <v>3296362</v>
      </c>
      <c r="F51" s="10">
        <v>2586065</v>
      </c>
      <c r="G51" s="10">
        <v>1182059</v>
      </c>
      <c r="H51" s="10">
        <v>1296533</v>
      </c>
      <c r="I51" s="10">
        <v>2300000</v>
      </c>
      <c r="J51" s="10">
        <v>2283705</v>
      </c>
      <c r="K51" s="10">
        <v>2500000</v>
      </c>
      <c r="L51" s="10">
        <v>2617000</v>
      </c>
      <c r="M51" s="10">
        <v>2861690</v>
      </c>
      <c r="N51" s="10">
        <v>2807111.93</v>
      </c>
      <c r="O51" s="10">
        <v>2993470.04</v>
      </c>
      <c r="P51" s="10">
        <v>3040000</v>
      </c>
      <c r="Q51" s="10">
        <v>3030000</v>
      </c>
      <c r="R51" s="10"/>
    </row>
    <row r="52" spans="1:18" ht="12" customHeight="1" x14ac:dyDescent="0.2">
      <c r="A52" s="1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spans="1:18" ht="12" customHeight="1" x14ac:dyDescent="0.2">
      <c r="A53" s="9" t="s">
        <v>20</v>
      </c>
      <c r="B53" s="10">
        <v>59422045</v>
      </c>
      <c r="C53" s="10">
        <v>59521026</v>
      </c>
      <c r="D53" s="10">
        <v>59982242</v>
      </c>
      <c r="E53" s="10">
        <v>58798476</v>
      </c>
      <c r="F53" s="10">
        <v>64974645.150000006</v>
      </c>
      <c r="G53" s="10">
        <v>63140074</v>
      </c>
      <c r="H53" s="10">
        <v>53199253.799999997</v>
      </c>
      <c r="I53" s="10">
        <v>55647417</v>
      </c>
      <c r="J53" s="10">
        <v>54683101</v>
      </c>
      <c r="K53" s="10">
        <v>52523062</v>
      </c>
      <c r="L53" s="10">
        <v>53218864</v>
      </c>
      <c r="M53" s="10">
        <v>58085055</v>
      </c>
      <c r="N53" s="10">
        <v>58561258.609999992</v>
      </c>
      <c r="O53" s="10">
        <v>62598499.259999998</v>
      </c>
      <c r="P53" s="10">
        <v>56720965.139999993</v>
      </c>
      <c r="Q53" s="10">
        <v>56881855</v>
      </c>
      <c r="R53" s="10" t="s">
        <v>99</v>
      </c>
    </row>
    <row r="54" spans="1:18" ht="12" customHeight="1" x14ac:dyDescent="0.2"/>
    <row r="55" spans="1:18" x14ac:dyDescent="0.2">
      <c r="A55" s="6" t="s">
        <v>36</v>
      </c>
    </row>
    <row r="56" spans="1:18" x14ac:dyDescent="0.2">
      <c r="A56" s="14" t="s">
        <v>42</v>
      </c>
    </row>
    <row r="57" spans="1:18" x14ac:dyDescent="0.2">
      <c r="A57" s="14" t="s">
        <v>53</v>
      </c>
    </row>
    <row r="58" spans="1:18" x14ac:dyDescent="0.2">
      <c r="A58" s="14" t="s">
        <v>49</v>
      </c>
    </row>
    <row r="59" spans="1:18" x14ac:dyDescent="0.2">
      <c r="A59" s="14" t="s">
        <v>50</v>
      </c>
    </row>
    <row r="60" spans="1:18" x14ac:dyDescent="0.2">
      <c r="A60" s="6" t="s">
        <v>51</v>
      </c>
    </row>
    <row r="61" spans="1:18" x14ac:dyDescent="0.2">
      <c r="A61" s="22" t="s">
        <v>65</v>
      </c>
    </row>
    <row r="62" spans="1:18" x14ac:dyDescent="0.2">
      <c r="A62" s="22" t="s">
        <v>66</v>
      </c>
    </row>
    <row r="64" spans="1:18" x14ac:dyDescent="0.2">
      <c r="A64" s="6" t="s">
        <v>3</v>
      </c>
    </row>
  </sheetData>
  <mergeCells count="1">
    <mergeCell ref="A2:A3"/>
  </mergeCells>
  <pageMargins left="0.7" right="0.7" top="0.78740157499999996" bottom="0.78740157499999996" header="0.3" footer="0.3"/>
  <pageSetup paperSize="9" scale="75" orientation="portrait" r:id="rId1"/>
  <colBreaks count="1" manualBreakCount="1">
    <brk id="10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27</vt:lpstr>
    </vt:vector>
  </TitlesOfParts>
  <Company>EVD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Bühlmann Monique BLW</cp:lastModifiedBy>
  <cp:lastPrinted>2015-09-09T08:35:24Z</cp:lastPrinted>
  <dcterms:created xsi:type="dcterms:W3CDTF">2011-09-15T10:17:54Z</dcterms:created>
  <dcterms:modified xsi:type="dcterms:W3CDTF">2015-09-09T09:08:07Z</dcterms:modified>
</cp:coreProperties>
</file>