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BLW\users\bln\Anhangtabellen\Tabellen f\"/>
    </mc:Choice>
  </mc:AlternateContent>
  <bookViews>
    <workbookView xWindow="120" yWindow="195" windowWidth="18915" windowHeight="11475"/>
  </bookViews>
  <sheets>
    <sheet name="Tabelle 27" sheetId="1" r:id="rId1"/>
  </sheets>
  <calcPr calcId="152511" calcMode="manual"/>
</workbook>
</file>

<file path=xl/calcChain.xml><?xml version="1.0" encoding="utf-8"?>
<calcChain xmlns="http://schemas.openxmlformats.org/spreadsheetml/2006/main">
  <c r="M19" i="1" l="1"/>
  <c r="L19" i="1"/>
  <c r="K19" i="1"/>
  <c r="M12" i="1"/>
  <c r="L12" i="1"/>
  <c r="K12" i="1"/>
  <c r="M5" i="1"/>
  <c r="L5" i="1"/>
  <c r="K5" i="1"/>
</calcChain>
</file>

<file path=xl/sharedStrings.xml><?xml version="1.0" encoding="utf-8"?>
<sst xmlns="http://schemas.openxmlformats.org/spreadsheetml/2006/main" count="215" uniqueCount="179">
  <si>
    <r>
      <rPr>
        <b/>
        <sz val="9"/>
        <rFont val="Arial"/>
        <family val="2"/>
      </rPr>
      <t>Secteurs / domaine de produit-marché</t>
    </r>
  </si>
  <si>
    <r>
      <rPr>
        <b/>
        <sz val="9"/>
        <rFont val="Arial"/>
        <family val="2"/>
      </rPr>
      <t>Comptes 1999</t>
    </r>
  </si>
  <si>
    <r>
      <rPr>
        <b/>
        <sz val="9"/>
        <rFont val="Arial"/>
        <family val="2"/>
      </rPr>
      <t>Comptes 2000</t>
    </r>
  </si>
  <si>
    <r>
      <rPr>
        <b/>
        <sz val="9"/>
        <rFont val="Arial"/>
        <family val="2"/>
      </rPr>
      <t>Comptes 2001</t>
    </r>
  </si>
  <si>
    <r>
      <rPr>
        <b/>
        <sz val="9"/>
        <rFont val="Arial"/>
        <family val="2"/>
      </rPr>
      <t>Comptes 2002</t>
    </r>
  </si>
  <si>
    <r>
      <rPr>
        <b/>
        <sz val="9"/>
        <rFont val="Arial"/>
        <family val="2"/>
      </rPr>
      <t>Comptes 2003</t>
    </r>
  </si>
  <si>
    <r>
      <rPr>
        <b/>
        <sz val="9"/>
        <rFont val="Arial"/>
        <family val="2"/>
      </rPr>
      <t>Comptes 2004</t>
    </r>
  </si>
  <si>
    <r>
      <rPr>
        <b/>
        <sz val="9"/>
        <rFont val="Arial"/>
        <family val="2"/>
      </rPr>
      <t>Comptes 2005</t>
    </r>
  </si>
  <si>
    <r>
      <rPr>
        <b/>
        <sz val="9"/>
        <rFont val="Arial"/>
        <family val="2"/>
      </rPr>
      <t>Comptes 2006</t>
    </r>
  </si>
  <si>
    <r>
      <rPr>
        <b/>
        <sz val="9"/>
        <rFont val="Arial"/>
        <family val="2"/>
      </rPr>
      <t>Comptes 2007</t>
    </r>
  </si>
  <si>
    <r>
      <rPr>
        <b/>
        <sz val="9"/>
        <rFont val="Arial"/>
        <family val="2"/>
      </rPr>
      <t>Comptes 2008</t>
    </r>
  </si>
  <si>
    <r>
      <rPr>
        <b/>
        <sz val="9"/>
        <rFont val="Arial"/>
        <family val="2"/>
      </rPr>
      <t>Comptes 2009</t>
    </r>
    <r>
      <rPr>
        <b/>
        <vertAlign val="superscript"/>
        <sz val="9"/>
        <color theme="1"/>
        <rFont val="Arial"/>
        <family val="2"/>
      </rPr>
      <t xml:space="preserve"> 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</si>
  <si>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</si>
  <si>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</si>
  <si>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</si>
  <si>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</si>
  <si>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</si>
  <si>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</si>
  <si>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</si>
  <si>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</si>
  <si>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</si>
  <si>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</si>
  <si>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</si>
  <si>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</si>
  <si>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</si>
  <si>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Production laitière</t>
    </r>
  </si>
  <si>
    <r>
      <rPr>
        <sz val="9"/>
        <rFont val="Arial"/>
        <family val="2"/>
      </rPr>
      <t>Fromage, étranger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</si>
  <si>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</si>
  <si>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</si>
  <si>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</si>
  <si>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</si>
  <si>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</si>
  <si>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</si>
  <si>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Fromage, Suisse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</si>
  <si>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</si>
  <si>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</si>
  <si>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</si>
  <si>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</si>
  <si>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</si>
  <si>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</si>
  <si>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 xml:space="preserve">Lait et beurre </t>
    </r>
  </si>
  <si>
    <r>
      <rPr>
        <b/>
        <sz val="9"/>
        <rFont val="Arial"/>
        <family val="2"/>
      </rPr>
      <t>Production animale</t>
    </r>
  </si>
  <si>
    <r>
      <rPr>
        <sz val="9"/>
        <rFont val="Arial"/>
        <family val="2"/>
      </rPr>
      <t>Viande</t>
    </r>
  </si>
  <si>
    <r>
      <rPr>
        <sz val="9"/>
        <rFont val="Arial"/>
        <family val="2"/>
      </rPr>
      <t>Œufs</t>
    </r>
  </si>
  <si>
    <r>
      <rPr>
        <sz val="9"/>
        <rFont val="Arial"/>
        <family val="2"/>
      </rPr>
      <t>Poissons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</si>
  <si>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</si>
  <si>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</si>
  <si>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</si>
  <si>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</si>
  <si>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</si>
  <si>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</si>
  <si>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Miel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</si>
  <si>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</si>
  <si>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</si>
  <si>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</si>
  <si>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</si>
  <si>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</si>
  <si>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b/>
        <sz val="9"/>
        <rFont val="Arial"/>
        <family val="2"/>
      </rPr>
      <t>Production végétale</t>
    </r>
  </si>
  <si>
    <r>
      <rPr>
        <sz val="9"/>
        <rFont val="Arial"/>
        <family val="2"/>
      </rPr>
      <t>Fruits</t>
    </r>
  </si>
  <si>
    <r>
      <rPr>
        <sz val="9"/>
        <rFont val="Arial"/>
        <family val="2"/>
      </rPr>
      <t>Céréales</t>
    </r>
  </si>
  <si>
    <r>
      <rPr>
        <sz val="9"/>
        <rFont val="Arial"/>
        <family val="2"/>
      </rPr>
      <t>Pommes de terre</t>
    </r>
  </si>
  <si>
    <r>
      <rPr>
        <sz val="9"/>
        <rFont val="Arial"/>
        <family val="2"/>
      </rPr>
      <t>Oléagineux</t>
    </r>
  </si>
  <si>
    <r>
      <rPr>
        <sz val="9"/>
        <rFont val="Arial"/>
        <family val="2"/>
      </rPr>
      <t>Plantes d’ornement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</si>
  <si>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</si>
  <si>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</si>
  <si>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</si>
  <si>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</si>
  <si>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</si>
  <si>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</si>
  <si>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</si>
  <si>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Semences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</si>
  <si>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</si>
  <si>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</si>
  <si>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</si>
  <si>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</si>
  <si>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</si>
  <si>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</si>
  <si>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</si>
  <si>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</si>
  <si>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</si>
  <si>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</si>
  <si>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</si>
  <si>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</si>
  <si>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</si>
  <si>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</si>
  <si>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</si>
  <si>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</si>
  <si>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</si>
  <si>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</si>
  <si>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</si>
  <si>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</si>
  <si>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</si>
  <si>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</si>
  <si>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</si>
  <si>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</si>
  <si>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</si>
  <si>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</si>
  <si>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</si>
  <si>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b/>
        <sz val="9"/>
        <rFont val="Arial"/>
        <family val="2"/>
      </rPr>
      <t>Mesures communes</t>
    </r>
  </si>
  <si>
    <r>
      <rPr>
        <b/>
        <sz val="9"/>
        <rFont val="Arial"/>
        <family val="2"/>
      </rPr>
      <t>--</t>
    </r>
  </si>
  <si>
    <r>
      <rPr>
        <b/>
        <sz val="9"/>
        <rFont val="Arial"/>
        <family val="2"/>
      </rPr>
      <t>--</t>
    </r>
  </si>
  <si>
    <r>
      <rPr>
        <b/>
        <sz val="9"/>
        <rFont val="Arial"/>
        <family val="2"/>
      </rPr>
      <t>--</t>
    </r>
  </si>
  <si>
    <r>
      <rPr>
        <b/>
        <sz val="9"/>
        <rFont val="Arial"/>
        <family val="2"/>
      </rPr>
      <t>--</t>
    </r>
  </si>
  <si>
    <r>
      <rPr>
        <b/>
        <sz val="9"/>
        <rFont val="Arial"/>
        <family val="2"/>
      </rPr>
      <t>--</t>
    </r>
  </si>
  <si>
    <r>
      <rPr>
        <b/>
        <sz val="9"/>
        <rFont val="Arial"/>
        <family val="2"/>
      </rPr>
      <t>--</t>
    </r>
  </si>
  <si>
    <r>
      <rPr>
        <sz val="9"/>
        <rFont val="Arial"/>
        <family val="2"/>
      </rPr>
      <t>Petits projets et sponsoring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</si>
  <si>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</si>
  <si>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</si>
  <si>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b/>
        <sz val="9"/>
        <rFont val="Arial"/>
        <family val="2"/>
      </rPr>
      <t>Niveau national</t>
    </r>
  </si>
  <si>
    <r>
      <rPr>
        <b/>
        <sz val="9"/>
        <rFont val="Arial"/>
        <family val="2"/>
      </rPr>
      <t xml:space="preserve">Niveau régional </t>
    </r>
    <r>
      <rPr>
        <b/>
        <vertAlign val="superscript"/>
        <sz val="9"/>
        <color theme="1"/>
        <rFont val="Arial"/>
        <family val="2"/>
      </rPr>
      <t xml:space="preserve"> 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</si>
  <si>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</si>
  <si>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>1 Décompte final encore ouvert dans certains cas</t>
    </r>
  </si>
  <si>
    <r>
      <rPr>
        <sz val="8"/>
        <rFont val="Arial"/>
        <family val="2"/>
      </rPr>
      <t>Source: OFAG</t>
    </r>
  </si>
  <si>
    <t>--</t>
  </si>
  <si>
    <t>Comptes 2010</t>
  </si>
  <si>
    <t>Comptes 2011</t>
  </si>
  <si>
    <t>Comptes 2012</t>
  </si>
  <si>
    <t xml:space="preserve">Fromage Suisse / Etranger </t>
  </si>
  <si>
    <r>
      <t xml:space="preserve">Montant supplémentaire pour l'exportation de fromage </t>
    </r>
    <r>
      <rPr>
        <vertAlign val="superscript"/>
        <sz val="9"/>
        <rFont val="Arial"/>
        <family val="2"/>
      </rPr>
      <t>2</t>
    </r>
  </si>
  <si>
    <t>2 Montant supplémentaire pour l'exportation de fromage en raison du franc fort</t>
  </si>
  <si>
    <r>
      <t xml:space="preserve">Champignons 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</t>
    </r>
  </si>
  <si>
    <t>Légumes</t>
  </si>
  <si>
    <t>4 Jusqu’en 2003 prélevé sur le fonds viticole</t>
  </si>
  <si>
    <r>
      <t xml:space="preserve">Vin </t>
    </r>
    <r>
      <rPr>
        <vertAlign val="superscript"/>
        <sz val="9"/>
        <color theme="1"/>
        <rFont val="Arial"/>
        <family val="2"/>
      </rPr>
      <t>4</t>
    </r>
  </si>
  <si>
    <t>6 Jusqu’en 2003 mentionné sous mesures communes</t>
  </si>
  <si>
    <r>
      <t xml:space="preserve">Relations publiques </t>
    </r>
    <r>
      <rPr>
        <b/>
        <vertAlign val="superscript"/>
        <sz val="9"/>
        <color theme="1"/>
        <rFont val="Arial"/>
        <family val="2"/>
      </rPr>
      <t xml:space="preserve">6 </t>
    </r>
  </si>
  <si>
    <t>Agritourisme</t>
  </si>
  <si>
    <r>
      <t xml:space="preserve">Projets pilotes, étranger </t>
    </r>
    <r>
      <rPr>
        <vertAlign val="superscript"/>
        <sz val="9"/>
        <color theme="1"/>
        <rFont val="Arial"/>
        <family val="2"/>
      </rPr>
      <t>5</t>
    </r>
  </si>
  <si>
    <t>5 A partir de 2014 selon l'article 12 de l'ordonnance sur la promotion des ventes de produits agricoles OPVA</t>
  </si>
  <si>
    <t>Animaux sur pied (bovins, chevaux, chèvres)</t>
  </si>
  <si>
    <t>3 Compris dans les légumes jusqu'en 2007</t>
  </si>
  <si>
    <t>Dépenses Promotion de la qualité et des ventes</t>
  </si>
  <si>
    <t>Budget 2015</t>
  </si>
  <si>
    <r>
      <t>Comptes 2014</t>
    </r>
    <r>
      <rPr>
        <b/>
        <vertAlign val="superscript"/>
        <sz val="9"/>
        <rFont val="Arial"/>
        <family val="2"/>
      </rPr>
      <t>1</t>
    </r>
  </si>
  <si>
    <t>Comptes 2013</t>
  </si>
  <si>
    <t>Mesures concernant plusieurs SPM (bio, PI, AOP/IGP)</t>
  </si>
  <si>
    <t>Projets suprarégionaux</t>
  </si>
  <si>
    <t>Projets spéciaux</t>
  </si>
  <si>
    <t>Fromage</t>
  </si>
  <si>
    <t>Viande</t>
  </si>
  <si>
    <t>Plantes ornementales</t>
  </si>
  <si>
    <t>Produits bio</t>
  </si>
  <si>
    <t>Génétique bovine</t>
  </si>
  <si>
    <r>
      <t>Initiative d'exportation</t>
    </r>
    <r>
      <rPr>
        <b/>
        <vertAlign val="superscript"/>
        <sz val="9"/>
        <rFont val="Arial"/>
        <family val="2"/>
      </rPr>
      <t>7</t>
    </r>
  </si>
  <si>
    <r>
      <t>Promotion de la qualité et de la durabilité</t>
    </r>
    <r>
      <rPr>
        <b/>
        <vertAlign val="superscript"/>
        <sz val="9"/>
        <rFont val="Arial"/>
        <family val="2"/>
      </rPr>
      <t>8</t>
    </r>
  </si>
  <si>
    <t>7 Jusqu'en 2013 à titre de projets pilotes</t>
  </si>
  <si>
    <t>8 état juillet 2015</t>
  </si>
  <si>
    <t>27 600 000</t>
  </si>
  <si>
    <t>20 500 000</t>
  </si>
  <si>
    <t>7 100 000</t>
  </si>
  <si>
    <t>7 566 000</t>
  </si>
  <si>
    <t>5 600 000</t>
  </si>
  <si>
    <t>1 150 000</t>
  </si>
  <si>
    <t xml:space="preserve"> 816 000</t>
  </si>
  <si>
    <t>7 981 200</t>
  </si>
  <si>
    <t xml:space="preserve"> 775 000</t>
  </si>
  <si>
    <t xml:space="preserve"> 230 000</t>
  </si>
  <si>
    <t>2 250 000</t>
  </si>
  <si>
    <t xml:space="preserve"> 345 000</t>
  </si>
  <si>
    <t xml:space="preserve"> 570 000</t>
  </si>
  <si>
    <t xml:space="preserve"> 480 000</t>
  </si>
  <si>
    <t xml:space="preserve"> 415 000</t>
  </si>
  <si>
    <t>2 580 000</t>
  </si>
  <si>
    <t>4 080 000</t>
  </si>
  <si>
    <t>2 647 500</t>
  </si>
  <si>
    <t>3 095 000</t>
  </si>
  <si>
    <t xml:space="preserve"> 250 000</t>
  </si>
  <si>
    <t>2 065 000</t>
  </si>
  <si>
    <t>1 130 367</t>
  </si>
  <si>
    <t>2 150 000</t>
  </si>
  <si>
    <t xml:space="preserve"> 150 000</t>
  </si>
  <si>
    <t xml:space="preserve"> 750 000</t>
  </si>
  <si>
    <t xml:space="preserve">                                    -  </t>
  </si>
  <si>
    <t xml:space="preserve"> 50 000</t>
  </si>
  <si>
    <t xml:space="preserve"> 55 000</t>
  </si>
  <si>
    <t xml:space="preserve"> 59 553</t>
  </si>
  <si>
    <t xml:space="preserve"> 275 000</t>
  </si>
  <si>
    <t xml:space="preserve"> 120 000</t>
  </si>
  <si>
    <t>61 907 715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</si>
</sst>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"/>
    <numFmt numFmtId="165" formatCode="#\ ###\ ##0"/>
  </numFmts>
  <fonts count="12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/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5" fillId="2" borderId="4" xfId="0" applyFont="1" applyFill="1" applyBorder="1" applyAlignment="1">
      <alignment horizontal="right"/>
    </xf>
    <xf numFmtId="0" fontId="6" fillId="0" borderId="0" xfId="0" applyFont="1"/>
    <xf numFmtId="0" fontId="5" fillId="2" borderId="3" xfId="0" applyFont="1" applyFill="1" applyBorder="1"/>
    <xf numFmtId="165" fontId="5" fillId="2" borderId="3" xfId="0" applyNumberFormat="1" applyFont="1" applyFill="1" applyBorder="1" applyAlignment="1">
      <alignment horizontal="right"/>
    </xf>
    <xf numFmtId="0" fontId="3" fillId="0" borderId="3" xfId="0" applyFont="1" applyBorder="1"/>
    <xf numFmtId="165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4" fillId="0" borderId="0" xfId="0" applyFont="1" applyFill="1" applyBorder="1"/>
    <xf numFmtId="165" fontId="5" fillId="2" borderId="3" xfId="0" quotePrefix="1" applyNumberFormat="1" applyFont="1" applyFill="1" applyBorder="1" applyAlignment="1">
      <alignment horizontal="right"/>
    </xf>
    <xf numFmtId="165" fontId="3" fillId="0" borderId="3" xfId="0" quotePrefix="1" applyNumberFormat="1" applyFont="1" applyFill="1" applyBorder="1" applyAlignment="1">
      <alignment horizontal="right"/>
    </xf>
    <xf numFmtId="0" fontId="6" fillId="0" borderId="3" xfId="0" applyFont="1" applyBorder="1"/>
    <xf numFmtId="0" fontId="5" fillId="2" borderId="5" xfId="0" applyFont="1" applyFill="1" applyBorder="1" applyAlignment="1">
      <alignment horizontal="right"/>
    </xf>
    <xf numFmtId="0" fontId="4" fillId="3" borderId="0" xfId="0" applyFont="1" applyFill="1" applyBorder="1"/>
    <xf numFmtId="0" fontId="0" fillId="0" borderId="0" xfId="0" applyFill="1"/>
    <xf numFmtId="0" fontId="3" fillId="0" borderId="3" xfId="0" applyFont="1" applyFill="1" applyBorder="1"/>
    <xf numFmtId="0" fontId="5" fillId="2" borderId="3" xfId="0" applyFont="1" applyFill="1" applyBorder="1" applyAlignment="1">
      <alignment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showGridLines="0" tabSelected="1" zoomScaleNormal="100" workbookViewId="0">
      <selection activeCell="U9" sqref="U9"/>
    </sheetView>
  </sheetViews>
  <sheetFormatPr baseColWidth="10" defaultRowHeight="12.75" x14ac:dyDescent="0.2"/>
  <cols>
    <col min="1" max="1" width="45.7109375" customWidth="1"/>
    <col min="2" max="18" width="14.7109375" customWidth="1"/>
  </cols>
  <sheetData>
    <row r="1" spans="1:18" ht="20.100000000000001" customHeight="1" x14ac:dyDescent="0.2">
      <c r="A1" s="1" t="s">
        <v>131</v>
      </c>
      <c r="B1" s="2"/>
      <c r="C1" s="3"/>
      <c r="D1" s="4"/>
      <c r="E1" s="5"/>
    </row>
    <row r="2" spans="1:18" ht="12" customHeight="1" x14ac:dyDescent="0.2">
      <c r="A2" s="25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114</v>
      </c>
      <c r="N2" s="7" t="s">
        <v>115</v>
      </c>
      <c r="O2" s="7" t="s">
        <v>116</v>
      </c>
      <c r="P2" s="7" t="s">
        <v>134</v>
      </c>
      <c r="Q2" s="7" t="s">
        <v>133</v>
      </c>
      <c r="R2" s="7" t="s">
        <v>132</v>
      </c>
    </row>
    <row r="3" spans="1:18" ht="12" customHeight="1" x14ac:dyDescent="0.2">
      <c r="A3" s="26"/>
      <c r="B3" s="18" t="s">
        <v>12</v>
      </c>
      <c r="C3" s="18" t="s">
        <v>13</v>
      </c>
      <c r="D3" s="18" t="s">
        <v>14</v>
      </c>
      <c r="E3" s="18" t="s">
        <v>15</v>
      </c>
      <c r="F3" s="18" t="s">
        <v>16</v>
      </c>
      <c r="G3" s="18" t="s">
        <v>17</v>
      </c>
      <c r="H3" s="18" t="s">
        <v>18</v>
      </c>
      <c r="I3" s="18" t="s">
        <v>19</v>
      </c>
      <c r="J3" s="18" t="s">
        <v>20</v>
      </c>
      <c r="K3" s="18" t="s">
        <v>21</v>
      </c>
      <c r="L3" s="18" t="s">
        <v>22</v>
      </c>
      <c r="M3" s="18" t="s">
        <v>23</v>
      </c>
      <c r="N3" s="18" t="s">
        <v>24</v>
      </c>
      <c r="O3" s="18" t="s">
        <v>12</v>
      </c>
      <c r="P3" s="18" t="s">
        <v>12</v>
      </c>
      <c r="Q3" s="18" t="s">
        <v>12</v>
      </c>
      <c r="R3" s="18" t="s">
        <v>12</v>
      </c>
    </row>
    <row r="4" spans="1:18" ht="12" customHeight="1" x14ac:dyDescent="0.2">
      <c r="A4" s="8"/>
      <c r="B4" s="8"/>
      <c r="C4" s="8"/>
      <c r="D4" s="8"/>
      <c r="E4" s="8"/>
      <c r="F4" s="8"/>
      <c r="G4" s="8"/>
      <c r="H4" s="17"/>
      <c r="I4" s="17"/>
      <c r="J4" s="8"/>
      <c r="K4" s="8"/>
      <c r="L4" s="8"/>
      <c r="M4" s="8"/>
      <c r="N4" s="8"/>
      <c r="O4" s="8"/>
      <c r="P4" s="8"/>
      <c r="Q4" s="8"/>
      <c r="R4" s="8"/>
    </row>
    <row r="5" spans="1:18" ht="12" customHeight="1" x14ac:dyDescent="0.2">
      <c r="A5" s="9" t="s">
        <v>25</v>
      </c>
      <c r="B5" s="10">
        <v>37631656</v>
      </c>
      <c r="C5" s="10">
        <v>35788653</v>
      </c>
      <c r="D5" s="10">
        <v>40559278</v>
      </c>
      <c r="E5" s="10">
        <v>33682024</v>
      </c>
      <c r="F5" s="10">
        <v>41728561.200000003</v>
      </c>
      <c r="G5" s="10">
        <v>37027843</v>
      </c>
      <c r="H5" s="10">
        <v>26918950</v>
      </c>
      <c r="I5" s="10">
        <v>29450196</v>
      </c>
      <c r="J5" s="10">
        <v>29628840</v>
      </c>
      <c r="K5" s="10">
        <f t="shared" ref="K5:M5" si="0">SUM(K6:K9)</f>
        <v>28875919</v>
      </c>
      <c r="L5" s="10">
        <f t="shared" si="0"/>
        <v>28900000</v>
      </c>
      <c r="M5" s="10">
        <f t="shared" si="0"/>
        <v>30985596</v>
      </c>
      <c r="N5" s="10">
        <v>32339700</v>
      </c>
      <c r="O5" s="10">
        <v>33798997.269999996</v>
      </c>
      <c r="P5" s="10">
        <v>28250000</v>
      </c>
      <c r="Q5" s="10">
        <v>28400000</v>
      </c>
      <c r="R5" s="10" t="s">
        <v>147</v>
      </c>
    </row>
    <row r="6" spans="1:18" ht="12" customHeight="1" x14ac:dyDescent="0.2">
      <c r="A6" s="11" t="s">
        <v>117</v>
      </c>
      <c r="B6" s="12"/>
      <c r="C6" s="12"/>
      <c r="D6" s="12"/>
      <c r="E6" s="12"/>
      <c r="F6" s="12"/>
      <c r="G6" s="12"/>
      <c r="H6" s="12">
        <v>20572000</v>
      </c>
      <c r="I6" s="12">
        <v>20350547</v>
      </c>
      <c r="J6" s="12">
        <v>22528040</v>
      </c>
      <c r="K6" s="12">
        <v>21000000</v>
      </c>
      <c r="L6" s="12">
        <v>21000000</v>
      </c>
      <c r="M6" s="12">
        <v>22822396</v>
      </c>
      <c r="N6" s="12">
        <v>23375000</v>
      </c>
      <c r="O6" s="12">
        <v>25635797.27</v>
      </c>
      <c r="P6" s="12">
        <v>21000000</v>
      </c>
      <c r="Q6" s="12">
        <v>21000000</v>
      </c>
      <c r="R6" s="12" t="s">
        <v>148</v>
      </c>
    </row>
    <row r="7" spans="1:18" ht="12" customHeight="1" x14ac:dyDescent="0.2">
      <c r="A7" s="11" t="s">
        <v>26</v>
      </c>
      <c r="B7" s="12">
        <v>29017880</v>
      </c>
      <c r="C7" s="12">
        <v>26975377</v>
      </c>
      <c r="D7" s="12">
        <v>26879401</v>
      </c>
      <c r="E7" s="12">
        <v>19825652</v>
      </c>
      <c r="F7" s="12">
        <v>30459240</v>
      </c>
      <c r="G7" s="12">
        <v>18195887</v>
      </c>
      <c r="H7" s="16" t="s">
        <v>27</v>
      </c>
      <c r="I7" s="16" t="s">
        <v>28</v>
      </c>
      <c r="J7" s="16" t="s">
        <v>29</v>
      </c>
      <c r="K7" s="16" t="s">
        <v>30</v>
      </c>
      <c r="L7" s="16" t="s">
        <v>31</v>
      </c>
      <c r="M7" s="16" t="s">
        <v>32</v>
      </c>
      <c r="N7" s="16" t="s">
        <v>113</v>
      </c>
      <c r="O7" s="16" t="s">
        <v>113</v>
      </c>
      <c r="P7" s="16" t="s">
        <v>113</v>
      </c>
      <c r="Q7" s="16" t="s">
        <v>113</v>
      </c>
      <c r="R7" s="16" t="s">
        <v>113</v>
      </c>
    </row>
    <row r="8" spans="1:18" ht="12" customHeight="1" x14ac:dyDescent="0.2">
      <c r="A8" s="11" t="s">
        <v>33</v>
      </c>
      <c r="B8" s="12">
        <v>2262776</v>
      </c>
      <c r="C8" s="12">
        <v>2462776</v>
      </c>
      <c r="D8" s="12">
        <v>4795792</v>
      </c>
      <c r="E8" s="12">
        <v>3705372</v>
      </c>
      <c r="F8" s="12">
        <v>1418321.2</v>
      </c>
      <c r="G8" s="12">
        <v>3241956</v>
      </c>
      <c r="H8" s="16" t="s">
        <v>34</v>
      </c>
      <c r="I8" s="16" t="s">
        <v>35</v>
      </c>
      <c r="J8" s="16" t="s">
        <v>36</v>
      </c>
      <c r="K8" s="16" t="s">
        <v>37</v>
      </c>
      <c r="L8" s="16" t="s">
        <v>38</v>
      </c>
      <c r="M8" s="16" t="s">
        <v>39</v>
      </c>
      <c r="N8" s="16" t="s">
        <v>113</v>
      </c>
      <c r="O8" s="16" t="s">
        <v>113</v>
      </c>
      <c r="P8" s="16" t="s">
        <v>113</v>
      </c>
      <c r="Q8" s="16" t="s">
        <v>113</v>
      </c>
      <c r="R8" s="16" t="s">
        <v>113</v>
      </c>
    </row>
    <row r="9" spans="1:18" ht="12" customHeight="1" x14ac:dyDescent="0.2">
      <c r="A9" s="11" t="s">
        <v>40</v>
      </c>
      <c r="B9" s="12">
        <v>6351000</v>
      </c>
      <c r="C9" s="12">
        <v>6350500</v>
      </c>
      <c r="D9" s="12">
        <v>8884085</v>
      </c>
      <c r="E9" s="12">
        <v>10151000</v>
      </c>
      <c r="F9" s="12">
        <v>9851000</v>
      </c>
      <c r="G9" s="12">
        <v>15590000</v>
      </c>
      <c r="H9" s="12">
        <v>6346950</v>
      </c>
      <c r="I9" s="12">
        <v>9099649</v>
      </c>
      <c r="J9" s="12">
        <v>7100800</v>
      </c>
      <c r="K9" s="12">
        <v>7875919</v>
      </c>
      <c r="L9" s="12">
        <v>7900000</v>
      </c>
      <c r="M9" s="12">
        <v>8163200</v>
      </c>
      <c r="N9" s="12">
        <v>8163200</v>
      </c>
      <c r="O9" s="12">
        <v>8163200</v>
      </c>
      <c r="P9" s="12">
        <v>7250000</v>
      </c>
      <c r="Q9" s="12">
        <v>7400000</v>
      </c>
      <c r="R9" s="12" t="s">
        <v>149</v>
      </c>
    </row>
    <row r="10" spans="1:18" ht="12" customHeight="1" x14ac:dyDescent="0.2">
      <c r="A10" s="11" t="s">
        <v>118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v>801500</v>
      </c>
      <c r="O10" s="12" t="s">
        <v>113</v>
      </c>
      <c r="P10" s="12" t="s">
        <v>113</v>
      </c>
      <c r="Q10" s="12" t="s">
        <v>113</v>
      </c>
      <c r="R10" s="12" t="s">
        <v>113</v>
      </c>
    </row>
    <row r="11" spans="1:18" ht="12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2" customHeight="1" x14ac:dyDescent="0.2">
      <c r="A12" s="9" t="s">
        <v>41</v>
      </c>
      <c r="B12" s="10">
        <v>2741922</v>
      </c>
      <c r="C12" s="10">
        <v>2575391</v>
      </c>
      <c r="D12" s="10">
        <v>3087343</v>
      </c>
      <c r="E12" s="10">
        <v>2931245</v>
      </c>
      <c r="F12" s="10">
        <v>2890018.85</v>
      </c>
      <c r="G12" s="10">
        <v>4906124</v>
      </c>
      <c r="H12" s="10">
        <v>5262250</v>
      </c>
      <c r="I12" s="10">
        <v>4848986</v>
      </c>
      <c r="J12" s="10">
        <v>5037437</v>
      </c>
      <c r="K12" s="10">
        <f t="shared" ref="K12:M12" si="1">SUM(K13:K17)</f>
        <v>5337266</v>
      </c>
      <c r="L12" s="10">
        <f t="shared" si="1"/>
        <v>5243784.1900000004</v>
      </c>
      <c r="M12" s="10">
        <f t="shared" si="1"/>
        <v>6597000</v>
      </c>
      <c r="N12" s="10">
        <v>6475438.3799999999</v>
      </c>
      <c r="O12" s="10">
        <v>7853412.0499999998</v>
      </c>
      <c r="P12" s="10">
        <v>7933170.9399999995</v>
      </c>
      <c r="Q12" s="10">
        <v>7927105</v>
      </c>
      <c r="R12" s="10" t="s">
        <v>150</v>
      </c>
    </row>
    <row r="13" spans="1:18" ht="12" customHeight="1" x14ac:dyDescent="0.2">
      <c r="A13" s="11" t="s">
        <v>42</v>
      </c>
      <c r="B13" s="12">
        <v>1677722</v>
      </c>
      <c r="C13" s="12">
        <v>1523571</v>
      </c>
      <c r="D13" s="12">
        <v>2202343</v>
      </c>
      <c r="E13" s="12">
        <v>1796000</v>
      </c>
      <c r="F13" s="12">
        <v>1660050</v>
      </c>
      <c r="G13" s="12">
        <v>3540803</v>
      </c>
      <c r="H13" s="12">
        <v>3915000</v>
      </c>
      <c r="I13" s="12">
        <v>3814762</v>
      </c>
      <c r="J13" s="12">
        <v>3850000</v>
      </c>
      <c r="K13" s="12">
        <v>3699341</v>
      </c>
      <c r="L13" s="12">
        <v>3769611.95</v>
      </c>
      <c r="M13" s="12">
        <v>4806000</v>
      </c>
      <c r="N13" s="12">
        <v>4836400</v>
      </c>
      <c r="O13" s="12">
        <v>6000000</v>
      </c>
      <c r="P13" s="12">
        <v>6100000</v>
      </c>
      <c r="Q13" s="12">
        <v>6100000</v>
      </c>
      <c r="R13" s="12" t="s">
        <v>151</v>
      </c>
    </row>
    <row r="14" spans="1:18" ht="12" customHeight="1" x14ac:dyDescent="0.2">
      <c r="A14" s="11" t="s">
        <v>43</v>
      </c>
      <c r="B14" s="12">
        <v>600000</v>
      </c>
      <c r="C14" s="12">
        <v>720000</v>
      </c>
      <c r="D14" s="12">
        <v>650000</v>
      </c>
      <c r="E14" s="12">
        <v>626000</v>
      </c>
      <c r="F14" s="12">
        <v>618518.6</v>
      </c>
      <c r="G14" s="12">
        <v>690000</v>
      </c>
      <c r="H14" s="12">
        <v>703000</v>
      </c>
      <c r="I14" s="12">
        <v>593407</v>
      </c>
      <c r="J14" s="12">
        <v>629289</v>
      </c>
      <c r="K14" s="12">
        <v>970000</v>
      </c>
      <c r="L14" s="12">
        <v>928734.9</v>
      </c>
      <c r="M14" s="12">
        <v>1066000</v>
      </c>
      <c r="N14" s="12">
        <v>1115905</v>
      </c>
      <c r="O14" s="12">
        <v>1132300</v>
      </c>
      <c r="P14" s="12">
        <v>1100000</v>
      </c>
      <c r="Q14" s="12">
        <v>1100000</v>
      </c>
      <c r="R14" s="12" t="s">
        <v>152</v>
      </c>
    </row>
    <row r="15" spans="1:18" ht="12" customHeight="1" x14ac:dyDescent="0.2">
      <c r="A15" s="11" t="s">
        <v>44</v>
      </c>
      <c r="B15" s="12">
        <v>8250</v>
      </c>
      <c r="C15" s="12">
        <v>8250</v>
      </c>
      <c r="D15" s="12">
        <v>7000</v>
      </c>
      <c r="E15" s="12">
        <v>16500</v>
      </c>
      <c r="F15" s="16" t="s">
        <v>45</v>
      </c>
      <c r="G15" s="12">
        <v>10000</v>
      </c>
      <c r="H15" s="12">
        <v>12500</v>
      </c>
      <c r="I15" s="16" t="s">
        <v>46</v>
      </c>
      <c r="J15" s="16" t="s">
        <v>47</v>
      </c>
      <c r="K15" s="16" t="s">
        <v>48</v>
      </c>
      <c r="L15" s="16" t="s">
        <v>49</v>
      </c>
      <c r="M15" s="16" t="s">
        <v>50</v>
      </c>
      <c r="N15" s="16" t="s">
        <v>113</v>
      </c>
      <c r="O15" s="16" t="s">
        <v>113</v>
      </c>
      <c r="P15" s="16" t="s">
        <v>113</v>
      </c>
      <c r="Q15" s="16" t="s">
        <v>113</v>
      </c>
      <c r="R15" s="16" t="s">
        <v>113</v>
      </c>
    </row>
    <row r="16" spans="1:18" ht="12" customHeight="1" x14ac:dyDescent="0.2">
      <c r="A16" s="21" t="s">
        <v>129</v>
      </c>
      <c r="B16" s="12">
        <v>439250</v>
      </c>
      <c r="C16" s="12">
        <v>313550</v>
      </c>
      <c r="D16" s="12">
        <v>228000</v>
      </c>
      <c r="E16" s="12">
        <v>472745</v>
      </c>
      <c r="F16" s="12">
        <v>611450.25</v>
      </c>
      <c r="G16" s="12">
        <v>665321</v>
      </c>
      <c r="H16" s="12">
        <v>631750</v>
      </c>
      <c r="I16" s="12">
        <v>440817</v>
      </c>
      <c r="J16" s="12">
        <v>460750</v>
      </c>
      <c r="K16" s="12">
        <v>575775</v>
      </c>
      <c r="L16" s="12">
        <v>445437.34</v>
      </c>
      <c r="M16" s="12">
        <v>625000</v>
      </c>
      <c r="N16" s="12">
        <v>443898.63</v>
      </c>
      <c r="O16" s="12">
        <v>654202</v>
      </c>
      <c r="P16" s="12">
        <v>653170.93999999994</v>
      </c>
      <c r="Q16" s="12">
        <v>647105</v>
      </c>
      <c r="R16" s="12" t="s">
        <v>153</v>
      </c>
    </row>
    <row r="17" spans="1:18" ht="12" customHeight="1" x14ac:dyDescent="0.2">
      <c r="A17" s="11" t="s">
        <v>51</v>
      </c>
      <c r="B17" s="12">
        <v>16700</v>
      </c>
      <c r="C17" s="12">
        <v>10020</v>
      </c>
      <c r="D17" s="16" t="s">
        <v>52</v>
      </c>
      <c r="E17" s="12">
        <v>20000</v>
      </c>
      <c r="F17" s="16" t="s">
        <v>53</v>
      </c>
      <c r="G17" s="16" t="s">
        <v>54</v>
      </c>
      <c r="H17" s="16" t="s">
        <v>55</v>
      </c>
      <c r="I17" s="16" t="s">
        <v>56</v>
      </c>
      <c r="J17" s="12">
        <v>97398</v>
      </c>
      <c r="K17" s="12">
        <v>92150</v>
      </c>
      <c r="L17" s="12">
        <v>100000</v>
      </c>
      <c r="M17" s="12">
        <v>100000</v>
      </c>
      <c r="N17" s="12">
        <v>79234.75</v>
      </c>
      <c r="O17" s="12">
        <v>76910.05</v>
      </c>
      <c r="P17" s="12">
        <v>80000</v>
      </c>
      <c r="Q17" s="12">
        <v>80000</v>
      </c>
      <c r="R17" s="12">
        <v>0</v>
      </c>
    </row>
    <row r="18" spans="1:18" ht="12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2" customHeight="1" x14ac:dyDescent="0.2">
      <c r="A19" s="9" t="s">
        <v>57</v>
      </c>
      <c r="B19" s="10">
        <v>6251305</v>
      </c>
      <c r="C19" s="10">
        <v>5704595</v>
      </c>
      <c r="D19" s="10">
        <v>5956869</v>
      </c>
      <c r="E19" s="10">
        <v>6751833</v>
      </c>
      <c r="F19" s="10">
        <v>7354819.3000000007</v>
      </c>
      <c r="G19" s="10">
        <v>11340565</v>
      </c>
      <c r="H19" s="10">
        <v>10845927.800000001</v>
      </c>
      <c r="I19" s="10">
        <v>9748681</v>
      </c>
      <c r="J19" s="10">
        <v>7869796</v>
      </c>
      <c r="K19" s="10">
        <f t="shared" ref="K19:M19" si="2">SUM(K20:K27)</f>
        <v>5824581</v>
      </c>
      <c r="L19" s="10">
        <f t="shared" si="2"/>
        <v>6547957.9400000004</v>
      </c>
      <c r="M19" s="10">
        <f t="shared" si="2"/>
        <v>6695269</v>
      </c>
      <c r="N19" s="10">
        <v>6519861.1999999993</v>
      </c>
      <c r="O19" s="10">
        <v>7107097.8499999996</v>
      </c>
      <c r="P19" s="10">
        <v>7297927.0499999998</v>
      </c>
      <c r="Q19" s="10">
        <v>7924750</v>
      </c>
      <c r="R19" s="10" t="s">
        <v>154</v>
      </c>
    </row>
    <row r="20" spans="1:18" ht="12" customHeight="1" x14ac:dyDescent="0.2">
      <c r="A20" s="11" t="s">
        <v>121</v>
      </c>
      <c r="B20" s="12">
        <v>1510205</v>
      </c>
      <c r="C20" s="12">
        <v>1465631</v>
      </c>
      <c r="D20" s="12">
        <v>1684746</v>
      </c>
      <c r="E20" s="12">
        <v>1692747</v>
      </c>
      <c r="F20" s="12">
        <v>1919676.7</v>
      </c>
      <c r="G20" s="12">
        <v>1643570</v>
      </c>
      <c r="H20" s="12">
        <v>1512905.2</v>
      </c>
      <c r="I20" s="12">
        <v>1811557</v>
      </c>
      <c r="J20" s="12">
        <v>1995800</v>
      </c>
      <c r="K20" s="12">
        <v>599839</v>
      </c>
      <c r="L20" s="12">
        <v>885697.01</v>
      </c>
      <c r="M20" s="12">
        <v>886623</v>
      </c>
      <c r="N20" s="12">
        <v>537899.94999999995</v>
      </c>
      <c r="O20" s="12">
        <v>588117.65</v>
      </c>
      <c r="P20" s="12">
        <v>724000</v>
      </c>
      <c r="Q20" s="12">
        <v>724000</v>
      </c>
      <c r="R20" s="12" t="s">
        <v>155</v>
      </c>
    </row>
    <row r="21" spans="1:18" ht="12" customHeight="1" x14ac:dyDescent="0.2">
      <c r="A21" s="11" t="s">
        <v>120</v>
      </c>
      <c r="B21" s="12"/>
      <c r="C21" s="12"/>
      <c r="D21" s="12"/>
      <c r="E21" s="12"/>
      <c r="F21" s="12"/>
      <c r="G21" s="12"/>
      <c r="H21" s="12"/>
      <c r="I21" s="12"/>
      <c r="J21" s="12"/>
      <c r="K21" s="12">
        <v>208105</v>
      </c>
      <c r="L21" s="12">
        <v>166266.07</v>
      </c>
      <c r="M21" s="12">
        <v>250000</v>
      </c>
      <c r="N21" s="12">
        <v>207658.3</v>
      </c>
      <c r="O21" s="12">
        <v>235000</v>
      </c>
      <c r="P21" s="12">
        <v>200000</v>
      </c>
      <c r="Q21" s="12">
        <v>200000</v>
      </c>
      <c r="R21" s="12" t="s">
        <v>156</v>
      </c>
    </row>
    <row r="22" spans="1:18" ht="12" customHeight="1" x14ac:dyDescent="0.2">
      <c r="A22" s="11" t="s">
        <v>58</v>
      </c>
      <c r="B22" s="12">
        <v>2008100</v>
      </c>
      <c r="C22" s="12">
        <v>1613305</v>
      </c>
      <c r="D22" s="12">
        <v>1901984</v>
      </c>
      <c r="E22" s="12">
        <v>2381711</v>
      </c>
      <c r="F22" s="12">
        <v>2607738.5</v>
      </c>
      <c r="G22" s="12">
        <v>2504946</v>
      </c>
      <c r="H22" s="12">
        <v>2425149</v>
      </c>
      <c r="I22" s="12">
        <v>2119312</v>
      </c>
      <c r="J22" s="12">
        <v>2225000</v>
      </c>
      <c r="K22" s="12">
        <v>2121839</v>
      </c>
      <c r="L22" s="12">
        <v>2274141.56</v>
      </c>
      <c r="M22" s="12">
        <v>2327500</v>
      </c>
      <c r="N22" s="12">
        <v>2402200</v>
      </c>
      <c r="O22" s="12">
        <v>2327650</v>
      </c>
      <c r="P22" s="12">
        <v>2300000</v>
      </c>
      <c r="Q22" s="12">
        <v>2300000</v>
      </c>
      <c r="R22" s="12" t="s">
        <v>157</v>
      </c>
    </row>
    <row r="23" spans="1:18" ht="12" customHeight="1" x14ac:dyDescent="0.2">
      <c r="A23" s="11" t="s">
        <v>59</v>
      </c>
      <c r="B23" s="12">
        <v>1045000</v>
      </c>
      <c r="C23" s="12">
        <v>1048627</v>
      </c>
      <c r="D23" s="12">
        <v>753373</v>
      </c>
      <c r="E23" s="12">
        <v>885503</v>
      </c>
      <c r="F23" s="12">
        <v>530535.69999999995</v>
      </c>
      <c r="G23" s="12">
        <v>267229</v>
      </c>
      <c r="H23" s="12">
        <v>438270</v>
      </c>
      <c r="I23" s="12">
        <v>423862</v>
      </c>
      <c r="J23" s="12">
        <v>452000</v>
      </c>
      <c r="K23" s="12">
        <v>466788</v>
      </c>
      <c r="L23" s="12">
        <v>416740.5</v>
      </c>
      <c r="M23" s="12">
        <v>369166</v>
      </c>
      <c r="N23" s="12">
        <v>285076.3</v>
      </c>
      <c r="O23" s="12">
        <v>314186.05</v>
      </c>
      <c r="P23" s="12">
        <v>298924.05</v>
      </c>
      <c r="Q23" s="12">
        <v>300000</v>
      </c>
      <c r="R23" s="12" t="s">
        <v>158</v>
      </c>
    </row>
    <row r="24" spans="1:18" ht="12" customHeight="1" x14ac:dyDescent="0.2">
      <c r="A24" s="11" t="s">
        <v>60</v>
      </c>
      <c r="B24" s="12">
        <v>1125000</v>
      </c>
      <c r="C24" s="12">
        <v>1125000</v>
      </c>
      <c r="D24" s="12">
        <v>750000</v>
      </c>
      <c r="E24" s="12">
        <v>705000</v>
      </c>
      <c r="F24" s="12">
        <v>1180890</v>
      </c>
      <c r="G24" s="12">
        <v>717959</v>
      </c>
      <c r="H24" s="12">
        <v>700625</v>
      </c>
      <c r="I24" s="12">
        <v>593407</v>
      </c>
      <c r="J24" s="12">
        <v>630000</v>
      </c>
      <c r="K24" s="12">
        <v>578750</v>
      </c>
      <c r="L24" s="12">
        <v>646757.80000000005</v>
      </c>
      <c r="M24" s="12">
        <v>613250</v>
      </c>
      <c r="N24" s="12">
        <v>537899.94999999995</v>
      </c>
      <c r="O24" s="12">
        <v>573250</v>
      </c>
      <c r="P24" s="12">
        <v>573250</v>
      </c>
      <c r="Q24" s="12">
        <v>573500</v>
      </c>
      <c r="R24" s="12" t="s">
        <v>159</v>
      </c>
    </row>
    <row r="25" spans="1:18" ht="12" customHeight="1" x14ac:dyDescent="0.2">
      <c r="A25" s="11" t="s">
        <v>61</v>
      </c>
      <c r="B25" s="12">
        <v>563000</v>
      </c>
      <c r="C25" s="12">
        <v>452032</v>
      </c>
      <c r="D25" s="12">
        <v>224820</v>
      </c>
      <c r="E25" s="12">
        <v>286872</v>
      </c>
      <c r="F25" s="12">
        <v>315978.40000000002</v>
      </c>
      <c r="G25" s="12">
        <v>303033</v>
      </c>
      <c r="H25" s="12">
        <v>362500</v>
      </c>
      <c r="I25" s="12">
        <v>362500</v>
      </c>
      <c r="J25" s="12">
        <v>330578</v>
      </c>
      <c r="K25" s="12">
        <v>361650</v>
      </c>
      <c r="L25" s="12">
        <v>351100.8</v>
      </c>
      <c r="M25" s="12">
        <v>382110</v>
      </c>
      <c r="N25" s="12">
        <v>418186.6</v>
      </c>
      <c r="O25" s="12">
        <v>422908.9</v>
      </c>
      <c r="P25" s="12">
        <v>420000</v>
      </c>
      <c r="Q25" s="12">
        <v>440000</v>
      </c>
      <c r="R25" s="12" t="s">
        <v>160</v>
      </c>
    </row>
    <row r="26" spans="1:18" ht="12" customHeight="1" x14ac:dyDescent="0.2">
      <c r="A26" s="11" t="s">
        <v>62</v>
      </c>
      <c r="B26" s="16" t="s">
        <v>63</v>
      </c>
      <c r="C26" s="16" t="s">
        <v>64</v>
      </c>
      <c r="D26" s="12">
        <v>641946</v>
      </c>
      <c r="E26" s="12">
        <v>800000</v>
      </c>
      <c r="F26" s="12">
        <v>800000</v>
      </c>
      <c r="G26" s="12">
        <v>700000</v>
      </c>
      <c r="H26" s="12">
        <v>665000</v>
      </c>
      <c r="I26" s="12">
        <v>423862</v>
      </c>
      <c r="J26" s="12">
        <v>425000</v>
      </c>
      <c r="K26" s="12">
        <v>424068</v>
      </c>
      <c r="L26" s="12">
        <v>474697</v>
      </c>
      <c r="M26" s="12">
        <v>420000</v>
      </c>
      <c r="N26" s="12">
        <v>420000</v>
      </c>
      <c r="O26" s="12">
        <v>420000</v>
      </c>
      <c r="P26" s="12">
        <v>400000</v>
      </c>
      <c r="Q26" s="12">
        <v>400000</v>
      </c>
      <c r="R26" s="12" t="s">
        <v>161</v>
      </c>
    </row>
    <row r="27" spans="1:18" ht="12" customHeight="1" x14ac:dyDescent="0.2">
      <c r="A27" s="11" t="s">
        <v>123</v>
      </c>
      <c r="B27" s="16" t="s">
        <v>65</v>
      </c>
      <c r="C27" s="16" t="s">
        <v>66</v>
      </c>
      <c r="D27" s="16" t="s">
        <v>67</v>
      </c>
      <c r="E27" s="16" t="s">
        <v>68</v>
      </c>
      <c r="F27" s="16" t="s">
        <v>69</v>
      </c>
      <c r="G27" s="12">
        <v>5000000</v>
      </c>
      <c r="H27" s="12">
        <v>4555236.05</v>
      </c>
      <c r="I27" s="12">
        <v>3772681</v>
      </c>
      <c r="J27" s="12">
        <v>1621418</v>
      </c>
      <c r="K27" s="12">
        <v>1063542</v>
      </c>
      <c r="L27" s="12">
        <v>1332557.2</v>
      </c>
      <c r="M27" s="12">
        <v>1446620</v>
      </c>
      <c r="N27" s="12">
        <v>1710940.1</v>
      </c>
      <c r="O27" s="12">
        <v>2225985.25</v>
      </c>
      <c r="P27" s="12">
        <v>2381753</v>
      </c>
      <c r="Q27" s="12">
        <v>2987250</v>
      </c>
      <c r="R27" s="12">
        <v>2987250</v>
      </c>
    </row>
    <row r="28" spans="1:18" ht="12" customHeight="1" x14ac:dyDescent="0.2">
      <c r="A28" s="11" t="s">
        <v>70</v>
      </c>
      <c r="B28" s="16" t="s">
        <v>71</v>
      </c>
      <c r="C28" s="16" t="s">
        <v>72</v>
      </c>
      <c r="D28" s="16" t="s">
        <v>73</v>
      </c>
      <c r="E28" s="16" t="s">
        <v>74</v>
      </c>
      <c r="F28" s="16" t="s">
        <v>75</v>
      </c>
      <c r="G28" s="12">
        <v>203828</v>
      </c>
      <c r="H28" s="12">
        <v>186242.55</v>
      </c>
      <c r="I28" s="12">
        <v>241500</v>
      </c>
      <c r="J28" s="12">
        <v>190000</v>
      </c>
      <c r="K28" s="16" t="s">
        <v>76</v>
      </c>
      <c r="L28" s="16" t="s">
        <v>77</v>
      </c>
      <c r="M28" s="16" t="s">
        <v>78</v>
      </c>
      <c r="N28" s="16" t="s">
        <v>113</v>
      </c>
      <c r="O28" s="16" t="s">
        <v>113</v>
      </c>
      <c r="P28" s="16" t="s">
        <v>113</v>
      </c>
      <c r="Q28" s="16" t="s">
        <v>113</v>
      </c>
      <c r="R28" s="16" t="s">
        <v>113</v>
      </c>
    </row>
    <row r="29" spans="1:18" ht="12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12" customHeight="1" x14ac:dyDescent="0.2">
      <c r="A30" s="11" t="s">
        <v>126</v>
      </c>
      <c r="B30" s="16" t="s">
        <v>79</v>
      </c>
      <c r="C30" s="16" t="s">
        <v>80</v>
      </c>
      <c r="D30" s="16" t="s">
        <v>81</v>
      </c>
      <c r="E30" s="16" t="s">
        <v>82</v>
      </c>
      <c r="F30" s="16" t="s">
        <v>83</v>
      </c>
      <c r="G30" s="16" t="s">
        <v>84</v>
      </c>
      <c r="H30" s="16" t="s">
        <v>85</v>
      </c>
      <c r="I30" s="16" t="s">
        <v>86</v>
      </c>
      <c r="J30" s="16" t="s">
        <v>87</v>
      </c>
      <c r="K30" s="12">
        <v>224588</v>
      </c>
      <c r="L30" s="12">
        <v>284000</v>
      </c>
      <c r="M30" s="12">
        <v>284000</v>
      </c>
      <c r="N30" s="12">
        <v>415000</v>
      </c>
      <c r="O30" s="12">
        <v>320000</v>
      </c>
      <c r="P30" s="12">
        <v>320000</v>
      </c>
      <c r="Q30" s="12">
        <v>320000</v>
      </c>
      <c r="R30" s="12">
        <v>320000</v>
      </c>
    </row>
    <row r="31" spans="1:18" ht="12" customHeight="1" x14ac:dyDescent="0.2">
      <c r="A31" s="11" t="s">
        <v>127</v>
      </c>
      <c r="B31" s="16" t="s">
        <v>88</v>
      </c>
      <c r="C31" s="16" t="s">
        <v>89</v>
      </c>
      <c r="D31" s="16" t="s">
        <v>90</v>
      </c>
      <c r="E31" s="16" t="s">
        <v>91</v>
      </c>
      <c r="F31" s="16" t="s">
        <v>92</v>
      </c>
      <c r="G31" s="16" t="s">
        <v>93</v>
      </c>
      <c r="H31" s="16" t="s">
        <v>94</v>
      </c>
      <c r="I31" s="16" t="s">
        <v>95</v>
      </c>
      <c r="J31" s="16" t="s">
        <v>96</v>
      </c>
      <c r="K31" s="16" t="s">
        <v>97</v>
      </c>
      <c r="L31" s="12">
        <v>162617.95000000001</v>
      </c>
      <c r="M31" s="12">
        <v>550000</v>
      </c>
      <c r="N31" s="12">
        <v>521072</v>
      </c>
      <c r="O31" s="12">
        <v>674954.65</v>
      </c>
      <c r="P31" s="12">
        <v>599867.15</v>
      </c>
      <c r="Q31" s="12" t="s">
        <v>113</v>
      </c>
      <c r="R31" s="12" t="s">
        <v>113</v>
      </c>
    </row>
    <row r="32" spans="1:18" ht="12" customHeight="1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2" customHeight="1" x14ac:dyDescent="0.2">
      <c r="A33" s="9" t="s">
        <v>98</v>
      </c>
      <c r="B33" s="10">
        <v>5797162</v>
      </c>
      <c r="C33" s="10">
        <v>4170782</v>
      </c>
      <c r="D33" s="10">
        <v>4355237</v>
      </c>
      <c r="E33" s="10">
        <v>5137146</v>
      </c>
      <c r="F33" s="10">
        <v>5852470.5</v>
      </c>
      <c r="G33" s="10">
        <v>2557775</v>
      </c>
      <c r="H33" s="10">
        <v>2968179</v>
      </c>
      <c r="I33" s="10">
        <v>3113383</v>
      </c>
      <c r="J33" s="10">
        <v>3286558</v>
      </c>
      <c r="K33" s="10">
        <v>3273455</v>
      </c>
      <c r="L33" s="10">
        <v>3315210.49</v>
      </c>
      <c r="M33" s="10">
        <v>3168500</v>
      </c>
      <c r="N33" s="10">
        <v>2629573.5</v>
      </c>
      <c r="O33" s="10">
        <v>2860444.88</v>
      </c>
      <c r="P33" s="10">
        <v>2580000</v>
      </c>
      <c r="Q33" s="10">
        <v>2580000</v>
      </c>
      <c r="R33" s="10" t="s">
        <v>162</v>
      </c>
    </row>
    <row r="34" spans="1:18" ht="12" customHeight="1" x14ac:dyDescent="0.2">
      <c r="A34" s="9" t="s">
        <v>135</v>
      </c>
      <c r="B34" s="15" t="s">
        <v>99</v>
      </c>
      <c r="C34" s="10">
        <v>1539906</v>
      </c>
      <c r="D34" s="10">
        <v>1712537</v>
      </c>
      <c r="E34" s="10">
        <v>2173542</v>
      </c>
      <c r="F34" s="10">
        <v>2750288</v>
      </c>
      <c r="G34" s="10">
        <v>3037258</v>
      </c>
      <c r="H34" s="10">
        <v>3012164</v>
      </c>
      <c r="I34" s="10">
        <v>2951921</v>
      </c>
      <c r="J34" s="10">
        <v>2953200</v>
      </c>
      <c r="K34" s="10">
        <v>3741570</v>
      </c>
      <c r="L34" s="10">
        <v>3365883.63</v>
      </c>
      <c r="M34" s="10">
        <v>4164590</v>
      </c>
      <c r="N34" s="10">
        <v>4071393.37</v>
      </c>
      <c r="O34" s="10">
        <v>4300000</v>
      </c>
      <c r="P34" s="10">
        <v>4080000</v>
      </c>
      <c r="Q34" s="10">
        <v>4080000</v>
      </c>
      <c r="R34" s="10" t="s">
        <v>163</v>
      </c>
    </row>
    <row r="35" spans="1:18" ht="12" customHeight="1" x14ac:dyDescent="0.2">
      <c r="A35" s="9" t="s">
        <v>125</v>
      </c>
      <c r="B35" s="15" t="s">
        <v>100</v>
      </c>
      <c r="C35" s="15" t="s">
        <v>101</v>
      </c>
      <c r="D35" s="15" t="s">
        <v>102</v>
      </c>
      <c r="E35" s="15" t="s">
        <v>103</v>
      </c>
      <c r="F35" s="15" t="s">
        <v>104</v>
      </c>
      <c r="G35" s="10">
        <v>3088450</v>
      </c>
      <c r="H35" s="10">
        <v>2834250</v>
      </c>
      <c r="I35" s="10">
        <v>2734250</v>
      </c>
      <c r="J35" s="10">
        <v>2701141</v>
      </c>
      <c r="K35" s="10">
        <v>2736783</v>
      </c>
      <c r="L35" s="10">
        <v>2778410</v>
      </c>
      <c r="M35" s="10">
        <v>2778410</v>
      </c>
      <c r="N35" s="10">
        <v>2782108.23</v>
      </c>
      <c r="O35" s="10">
        <v>2690122.52</v>
      </c>
      <c r="P35" s="10">
        <v>2620000</v>
      </c>
      <c r="Q35" s="10">
        <v>2620000</v>
      </c>
      <c r="R35" s="10" t="s">
        <v>164</v>
      </c>
    </row>
    <row r="36" spans="1:18" ht="12" customHeight="1" x14ac:dyDescent="0.2">
      <c r="A36" s="13" t="s">
        <v>105</v>
      </c>
      <c r="B36" s="12">
        <v>1000000</v>
      </c>
      <c r="C36" s="12">
        <v>7868615</v>
      </c>
      <c r="D36" s="12">
        <v>1564495</v>
      </c>
      <c r="E36" s="12">
        <v>4826324</v>
      </c>
      <c r="F36" s="12">
        <v>906211.15</v>
      </c>
      <c r="G36" s="12">
        <v>561302</v>
      </c>
      <c r="H36" s="12">
        <v>61000</v>
      </c>
      <c r="I36" s="12">
        <v>500000</v>
      </c>
      <c r="J36" s="12">
        <v>922424</v>
      </c>
      <c r="K36" s="16" t="s">
        <v>106</v>
      </c>
      <c r="L36" s="12">
        <v>4000</v>
      </c>
      <c r="M36" s="16" t="s">
        <v>107</v>
      </c>
      <c r="N36" s="16" t="s">
        <v>113</v>
      </c>
      <c r="O36" s="16" t="s">
        <v>113</v>
      </c>
      <c r="P36" s="16" t="s">
        <v>113</v>
      </c>
      <c r="Q36" s="16" t="s">
        <v>113</v>
      </c>
      <c r="R36" s="16" t="s">
        <v>113</v>
      </c>
    </row>
    <row r="37" spans="1:18" ht="12" customHeight="1" x14ac:dyDescent="0.2">
      <c r="A37" s="13" t="s">
        <v>136</v>
      </c>
      <c r="B37" s="12"/>
      <c r="C37" s="12"/>
      <c r="D37" s="12"/>
      <c r="E37" s="12"/>
      <c r="F37" s="12"/>
      <c r="G37" s="12"/>
      <c r="H37" s="12"/>
      <c r="I37" s="12"/>
      <c r="J37" s="12"/>
      <c r="K37" s="16"/>
      <c r="L37" s="12"/>
      <c r="M37" s="16"/>
      <c r="N37" s="16"/>
      <c r="O37" s="16"/>
      <c r="P37" s="16">
        <v>3040000</v>
      </c>
      <c r="Q37" s="16">
        <v>3003619</v>
      </c>
      <c r="R37" s="16" t="s">
        <v>165</v>
      </c>
    </row>
    <row r="38" spans="1:18" ht="12" customHeight="1" x14ac:dyDescent="0.2">
      <c r="A38" s="13" t="s">
        <v>137</v>
      </c>
      <c r="B38" s="12"/>
      <c r="C38" s="12"/>
      <c r="D38" s="12"/>
      <c r="E38" s="12"/>
      <c r="F38" s="12"/>
      <c r="G38" s="12"/>
      <c r="H38" s="12"/>
      <c r="I38" s="12"/>
      <c r="J38" s="12"/>
      <c r="K38" s="16"/>
      <c r="L38" s="12"/>
      <c r="M38" s="16"/>
      <c r="N38" s="16"/>
      <c r="O38" s="16"/>
      <c r="P38" s="16" t="s">
        <v>113</v>
      </c>
      <c r="Q38" s="16" t="s">
        <v>166</v>
      </c>
      <c r="R38" s="16" t="s">
        <v>167</v>
      </c>
    </row>
    <row r="39" spans="1:18" ht="12" customHeight="1" x14ac:dyDescent="0.2">
      <c r="A39" s="13"/>
      <c r="B39" s="12"/>
      <c r="C39" s="12"/>
      <c r="D39" s="12"/>
      <c r="E39" s="12"/>
      <c r="F39" s="12"/>
      <c r="G39" s="12"/>
      <c r="H39" s="12"/>
      <c r="I39" s="12"/>
      <c r="J39" s="12"/>
      <c r="K39" s="16"/>
      <c r="L39" s="12"/>
      <c r="M39" s="16"/>
      <c r="N39" s="16"/>
      <c r="O39" s="16"/>
      <c r="P39" s="16"/>
      <c r="Q39" s="16"/>
      <c r="R39" s="16"/>
    </row>
    <row r="40" spans="1:18" ht="12" customHeight="1" x14ac:dyDescent="0.2">
      <c r="A40" s="22" t="s">
        <v>143</v>
      </c>
      <c r="B40" s="10"/>
      <c r="C40" s="10"/>
      <c r="D40" s="10"/>
      <c r="E40" s="10"/>
      <c r="F40" s="10"/>
      <c r="G40" s="10"/>
      <c r="H40" s="10"/>
      <c r="I40" s="10"/>
      <c r="J40" s="10"/>
      <c r="K40" s="15"/>
      <c r="L40" s="10"/>
      <c r="M40" s="15"/>
      <c r="N40" s="15"/>
      <c r="O40" s="15"/>
      <c r="P40" s="15">
        <v>599867</v>
      </c>
      <c r="Q40" s="15">
        <v>1509920</v>
      </c>
      <c r="R40" s="15">
        <v>3350000</v>
      </c>
    </row>
    <row r="41" spans="1:18" ht="12" customHeight="1" x14ac:dyDescent="0.2">
      <c r="A41" s="13" t="s">
        <v>138</v>
      </c>
      <c r="B41" s="12"/>
      <c r="C41" s="12"/>
      <c r="D41" s="12"/>
      <c r="E41" s="12"/>
      <c r="F41" s="12"/>
      <c r="G41" s="12"/>
      <c r="H41" s="12"/>
      <c r="I41" s="12"/>
      <c r="J41" s="12"/>
      <c r="K41" s="16"/>
      <c r="L41" s="12"/>
      <c r="M41" s="16"/>
      <c r="N41" s="16"/>
      <c r="O41" s="16"/>
      <c r="P41" s="16">
        <v>265000</v>
      </c>
      <c r="Q41" s="16" t="s">
        <v>168</v>
      </c>
      <c r="R41" s="16" t="s">
        <v>169</v>
      </c>
    </row>
    <row r="42" spans="1:18" ht="12" customHeight="1" x14ac:dyDescent="0.2">
      <c r="A42" s="13" t="s">
        <v>139</v>
      </c>
      <c r="B42" s="12"/>
      <c r="C42" s="12"/>
      <c r="D42" s="12"/>
      <c r="E42" s="12"/>
      <c r="F42" s="12"/>
      <c r="G42" s="12"/>
      <c r="H42" s="12"/>
      <c r="I42" s="12"/>
      <c r="J42" s="12"/>
      <c r="K42" s="16"/>
      <c r="L42" s="12"/>
      <c r="M42" s="16"/>
      <c r="N42" s="16"/>
      <c r="O42" s="16"/>
      <c r="P42" s="16">
        <v>120000</v>
      </c>
      <c r="Q42" s="16" t="s">
        <v>170</v>
      </c>
      <c r="R42" s="16" t="s">
        <v>171</v>
      </c>
    </row>
    <row r="43" spans="1:18" ht="12" customHeight="1" x14ac:dyDescent="0.2">
      <c r="A43" s="13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6"/>
      <c r="L43" s="12"/>
      <c r="M43" s="16"/>
      <c r="N43" s="16"/>
      <c r="O43" s="16"/>
      <c r="P43" s="16" t="s">
        <v>172</v>
      </c>
      <c r="Q43" s="16" t="s">
        <v>173</v>
      </c>
      <c r="R43" s="16" t="s">
        <v>174</v>
      </c>
    </row>
    <row r="44" spans="1:18" ht="12" customHeight="1" x14ac:dyDescent="0.2">
      <c r="A44" s="13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6"/>
      <c r="L44" s="12"/>
      <c r="M44" s="16"/>
      <c r="N44" s="16"/>
      <c r="O44" s="16"/>
      <c r="P44" s="16">
        <v>140000</v>
      </c>
      <c r="Q44" s="16" t="s">
        <v>175</v>
      </c>
      <c r="R44" s="16" t="s">
        <v>176</v>
      </c>
    </row>
    <row r="45" spans="1:18" ht="12" customHeight="1" x14ac:dyDescent="0.2">
      <c r="A45" s="13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6"/>
      <c r="L45" s="12"/>
      <c r="M45" s="16"/>
      <c r="N45" s="16"/>
      <c r="O45" s="16"/>
      <c r="P45" s="16">
        <v>74867</v>
      </c>
      <c r="Q45" s="16" t="s">
        <v>177</v>
      </c>
      <c r="R45" s="16" t="s">
        <v>177</v>
      </c>
    </row>
    <row r="46" spans="1:18" ht="12" customHeight="1" x14ac:dyDescent="0.2">
      <c r="A46" s="13"/>
      <c r="B46" s="12"/>
      <c r="C46" s="12"/>
      <c r="D46" s="12"/>
      <c r="E46" s="12"/>
      <c r="F46" s="12"/>
      <c r="G46" s="12"/>
      <c r="H46" s="12"/>
      <c r="I46" s="12"/>
      <c r="J46" s="12"/>
      <c r="K46" s="16"/>
      <c r="L46" s="12"/>
      <c r="M46" s="16"/>
      <c r="N46" s="16"/>
      <c r="O46" s="16"/>
      <c r="P46" s="16"/>
      <c r="Q46" s="16"/>
      <c r="R46" s="16"/>
    </row>
    <row r="47" spans="1:18" ht="12" customHeight="1" x14ac:dyDescent="0.2">
      <c r="A47" s="22" t="s">
        <v>144</v>
      </c>
      <c r="B47" s="10"/>
      <c r="C47" s="10"/>
      <c r="D47" s="10"/>
      <c r="E47" s="10"/>
      <c r="F47" s="10"/>
      <c r="G47" s="10"/>
      <c r="H47" s="10"/>
      <c r="I47" s="10"/>
      <c r="J47" s="10"/>
      <c r="K47" s="15"/>
      <c r="L47" s="10"/>
      <c r="M47" s="15"/>
      <c r="N47" s="15"/>
      <c r="O47" s="15"/>
      <c r="P47" s="15"/>
      <c r="Q47" s="15">
        <v>1066064</v>
      </c>
      <c r="R47" s="15">
        <v>623015</v>
      </c>
    </row>
    <row r="48" spans="1:18" ht="12" customHeight="1" x14ac:dyDescent="0.2">
      <c r="A48" s="13"/>
      <c r="B48" s="12"/>
      <c r="C48" s="12"/>
      <c r="D48" s="12"/>
      <c r="E48" s="12"/>
      <c r="F48" s="12"/>
      <c r="G48" s="12"/>
      <c r="H48" s="12"/>
      <c r="I48" s="12"/>
      <c r="J48" s="12"/>
      <c r="K48" s="16"/>
      <c r="L48" s="12"/>
      <c r="M48" s="16"/>
      <c r="N48" s="16"/>
      <c r="O48" s="16"/>
      <c r="P48" s="16"/>
      <c r="Q48" s="16"/>
      <c r="R48" s="16"/>
    </row>
    <row r="49" spans="1:18" ht="12" customHeight="1" x14ac:dyDescent="0.2">
      <c r="A49" s="9" t="s">
        <v>108</v>
      </c>
      <c r="B49" s="10">
        <v>53422045</v>
      </c>
      <c r="C49" s="10">
        <v>57647942</v>
      </c>
      <c r="D49" s="10">
        <v>57235759</v>
      </c>
      <c r="E49" s="10">
        <v>55502114</v>
      </c>
      <c r="F49" s="10">
        <v>61482369.000000007</v>
      </c>
      <c r="G49" s="10">
        <v>61958015</v>
      </c>
      <c r="H49" s="10">
        <v>51902720.799999997</v>
      </c>
      <c r="I49" s="10">
        <v>53347417</v>
      </c>
      <c r="J49" s="10">
        <v>52399396</v>
      </c>
      <c r="K49" s="10">
        <v>50023062</v>
      </c>
      <c r="L49" s="10">
        <v>50601864</v>
      </c>
      <c r="M49" s="10">
        <v>55223365</v>
      </c>
      <c r="N49" s="10">
        <v>55754146.679999992</v>
      </c>
      <c r="O49" s="10">
        <v>59605029.219999999</v>
      </c>
      <c r="P49" s="10">
        <v>53680965.139999993</v>
      </c>
      <c r="Q49" s="10">
        <v>53851855</v>
      </c>
      <c r="R49" s="10"/>
    </row>
    <row r="50" spans="1:18" ht="12" customHeight="1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ht="12" customHeight="1" x14ac:dyDescent="0.2">
      <c r="A51" s="9" t="s">
        <v>109</v>
      </c>
      <c r="B51" s="10">
        <v>6000000</v>
      </c>
      <c r="C51" s="10">
        <v>1873084</v>
      </c>
      <c r="D51" s="10">
        <v>2746483</v>
      </c>
      <c r="E51" s="10">
        <v>3296362</v>
      </c>
      <c r="F51" s="10">
        <v>2586065</v>
      </c>
      <c r="G51" s="10">
        <v>1182059</v>
      </c>
      <c r="H51" s="10">
        <v>1296533</v>
      </c>
      <c r="I51" s="10">
        <v>2300000</v>
      </c>
      <c r="J51" s="10">
        <v>2283705</v>
      </c>
      <c r="K51" s="10">
        <v>2500000</v>
      </c>
      <c r="L51" s="10">
        <v>2617000</v>
      </c>
      <c r="M51" s="10">
        <v>2861690</v>
      </c>
      <c r="N51" s="10">
        <v>2807111.93</v>
      </c>
      <c r="O51" s="10">
        <v>2993470.04</v>
      </c>
      <c r="P51" s="10">
        <v>3040000</v>
      </c>
      <c r="Q51" s="10">
        <v>3030000</v>
      </c>
      <c r="R51" s="10"/>
    </row>
    <row r="52" spans="1:18" ht="12" customHeight="1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ht="12" customHeight="1" x14ac:dyDescent="0.2">
      <c r="A53" s="9" t="s">
        <v>110</v>
      </c>
      <c r="B53" s="10">
        <v>59422045</v>
      </c>
      <c r="C53" s="10">
        <v>59521026</v>
      </c>
      <c r="D53" s="10">
        <v>59982242</v>
      </c>
      <c r="E53" s="10">
        <v>58798476</v>
      </c>
      <c r="F53" s="10">
        <v>64974645.150000006</v>
      </c>
      <c r="G53" s="10">
        <v>63140074</v>
      </c>
      <c r="H53" s="10">
        <v>53199253.799999997</v>
      </c>
      <c r="I53" s="10">
        <v>55647417</v>
      </c>
      <c r="J53" s="10">
        <v>54683101</v>
      </c>
      <c r="K53" s="10">
        <v>52523062</v>
      </c>
      <c r="L53" s="10">
        <v>53218864</v>
      </c>
      <c r="M53" s="10">
        <v>58085055</v>
      </c>
      <c r="N53" s="10">
        <v>58561258.609999992</v>
      </c>
      <c r="O53" s="10">
        <v>62598499.259999998</v>
      </c>
      <c r="P53" s="10">
        <v>56720965.139999993</v>
      </c>
      <c r="Q53" s="10">
        <v>56881855</v>
      </c>
      <c r="R53" s="10" t="s">
        <v>178</v>
      </c>
    </row>
    <row r="54" spans="1:18" ht="12" customHeight="1" x14ac:dyDescent="0.2"/>
    <row r="55" spans="1:18" x14ac:dyDescent="0.2">
      <c r="A55" s="6" t="s">
        <v>111</v>
      </c>
    </row>
    <row r="56" spans="1:18" x14ac:dyDescent="0.2">
      <c r="A56" s="19" t="s">
        <v>119</v>
      </c>
    </row>
    <row r="57" spans="1:18" x14ac:dyDescent="0.2">
      <c r="A57" s="14" t="s">
        <v>130</v>
      </c>
    </row>
    <row r="58" spans="1:18" x14ac:dyDescent="0.2">
      <c r="A58" s="14" t="s">
        <v>122</v>
      </c>
    </row>
    <row r="59" spans="1:18" s="20" customFormat="1" x14ac:dyDescent="0.2">
      <c r="A59" s="14" t="s">
        <v>128</v>
      </c>
    </row>
    <row r="60" spans="1:18" x14ac:dyDescent="0.2">
      <c r="A60" s="6" t="s">
        <v>124</v>
      </c>
    </row>
    <row r="61" spans="1:18" x14ac:dyDescent="0.2">
      <c r="A61" s="23" t="s">
        <v>145</v>
      </c>
    </row>
    <row r="62" spans="1:18" x14ac:dyDescent="0.2">
      <c r="A62" s="23" t="s">
        <v>146</v>
      </c>
    </row>
    <row r="63" spans="1:18" x14ac:dyDescent="0.2">
      <c r="A63" s="24"/>
    </row>
    <row r="64" spans="1:18" x14ac:dyDescent="0.2">
      <c r="A64" s="6" t="s">
        <v>112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Bühlmann Monique BLW</cp:lastModifiedBy>
  <cp:lastPrinted>2014-09-04T13:46:52Z</cp:lastPrinted>
  <dcterms:created xsi:type="dcterms:W3CDTF">2011-09-15T10:17:54Z</dcterms:created>
  <dcterms:modified xsi:type="dcterms:W3CDTF">2015-09-09T08:50:21Z</dcterms:modified>
</cp:coreProperties>
</file>